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tabRatio="898" activeTab="7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'个人家庭(政府预算)'!$A$1:$K$7</definedName>
    <definedName name="_xlnm.Print_Area" localSheetId="19">'个人家庭(政府预算)(2)'!$A$1:$K$7</definedName>
    <definedName name="_xlnm.Print_Area" localSheetId="6">'工资福利(政府预算)'!$A$1:$N$7</definedName>
    <definedName name="_xlnm.Print_Area" localSheetId="15">'工资福利(政府预算)(2)'!$A$1:$N$7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'经费拨款(政府预算)'!$A$1:$U$7</definedName>
    <definedName name="_xlnm.Print_Area" localSheetId="27">#N/A</definedName>
    <definedName name="_xlnm.Print_Area" localSheetId="8">'商品服务(政府预算)'!$A$1:$T$7</definedName>
    <definedName name="_xlnm.Print_Area" localSheetId="17">'商品服务(政府预算)(2)'!$A$1:$T$7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'支出分类(政府预算)'!$A$1:$U$7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<sst xmlns="http://schemas.openxmlformats.org/spreadsheetml/2006/main" count="900" uniqueCount="296">
  <si>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</si>
  <si>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</si>
  <si>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</si>
  <si>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</si>
  <si>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</si>
  <si>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</si>
  <si>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</si>
  <si>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</si>
  <si>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</si>
  <si>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</si>
  <si>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</si>
  <si>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</si>
  <si>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</si>
  <si>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</si>
  <si>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</si>
  <si>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</si>
  <si>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</si>
  <si>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</si>
  <si>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</si>
  <si>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</si>
  <si>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</si>
  <si>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</si>
  <si>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</si>
  <si>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</si>
  <si>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</si>
  <si>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</si>
  <si>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</si>
  <si>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</si>
  <si>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</si>
  <si>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</si>
  <si>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</si>
  <si>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</si>
  <si>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</si>
  <si>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</si>
  <si>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</si>
  <si>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</si>
  <si>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</si>
  <si>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</si>
  <si>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</si>
  <si>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</si>
  <si>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</si>
  <si>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</si>
  <si>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</si>
  <si>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</si>
  <si>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</si>
  <si>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</si>
  <si>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</si>
  <si>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</si>
  <si>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</si>
  <si>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</si>
  <si>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</si>
  <si>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</si>
  <si>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</si>
  <si>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</si>
  <si>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</si>
  <si>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</si>
  <si>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</si>
  <si>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</si>
  <si>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</si>
  <si>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</si>
  <si>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</si>
  <si>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</si>
  <si>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</si>
  <si>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</si>
  <si>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</si>
  <si>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</si>
  <si>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</si>
  <si>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</si>
  <si>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</si>
  <si>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</si>
  <si>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</si>
  <si>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</si>
  <si>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</si>
  <si>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</si>
  <si>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</si>
  <si>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</si>
  <si>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</si>
  <si>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</si>
  <si>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</si>
  <si>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</si>
  <si>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</si>
  <si>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</si>
  <si>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</si>
  <si>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</si>
  <si>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</si>
  <si>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</si>
  <si>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</si>
  <si>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</si>
  <si>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</si>
  <si>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</si>
  <si>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</si>
  <si>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</si>
  <si>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</si>
  <si>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岳阳市南湖新区妇联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</si>
  <si>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</si>
  <si>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</si>
  <si>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</si>
  <si>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</si>
  <si>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</si>
  <si>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</si>
  <si>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</si>
  <si>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</si>
  <si>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201</t>
  </si>
  <si>
    <t>02</t>
  </si>
  <si>
    <t>一般行政管理事务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</si>
  <si>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</si>
  <si>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</si>
  <si>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</si>
  <si>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</si>
  <si>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</si>
  <si>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</si>
  <si>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</si>
  <si>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</si>
  <si>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</si>
  <si>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</si>
  <si>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</si>
  <si>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</si>
  <si>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</si>
  <si>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</si>
  <si>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</si>
  <si>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</si>
  <si>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</si>
  <si>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</si>
  <si>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</si>
  <si>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</si>
  <si>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</si>
  <si>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</si>
  <si>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</si>
  <si>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</si>
  <si>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</si>
  <si>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</si>
  <si>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</si>
  <si>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</si>
  <si>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</si>
  <si>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</si>
  <si>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</si>
  <si>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</si>
  <si>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</si>
  <si>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</si>
  <si>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</si>
  <si>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</si>
  <si>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</si>
  <si>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</si>
  <si>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</si>
  <si>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</si>
  <si>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</si>
  <si>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</si>
  <si>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</si>
  <si>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</si>
  <si>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</si>
  <si>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</si>
  <si>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</si>
  <si>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</si>
  <si>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</si>
  <si>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</si>
  <si>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</si>
  <si>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</si>
  <si>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</si>
  <si>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财政代发代扣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</si>
  <si>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</si>
  <si>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</si>
  <si>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</si>
  <si>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</si>
  <si>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</si>
  <si>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</si>
  <si>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</si>
  <si>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</si>
  <si>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</si>
  <si>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</si>
  <si>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</si>
  <si>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</si>
  <si>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</si>
  <si>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</si>
  <si>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</si>
  <si>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</si>
  <si>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</si>
  <si>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</si>
  <si>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</si>
  <si>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</si>
  <si>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</si>
  <si>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</si>
  <si>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</si>
  <si>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</si>
  <si>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</si>
  <si>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</si>
  <si>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</si>
  <si>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</si>
  <si>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</si>
  <si>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</si>
  <si>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</si>
  <si>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</si>
  <si>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</si>
  <si>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</si>
  <si>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</si>
  <si>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</si>
  <si>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</si>
  <si>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</si>
  <si>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</si>
  <si>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06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</si>
  <si>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</si>
  <si>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</si>
  <si>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</si>
  <si>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</si>
  <si>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</si>
  <si>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</si>
  <si>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</si>
  <si>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</si>
  <si>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</si>
  <si>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</si>
  <si>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</si>
  <si>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</si>
  <si>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</si>
  <si>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无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</si>
  <si>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</si>
  <si>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</si>
  <si>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</si>
  <si>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</si>
  <si>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</si>
  <si>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</si>
  <si>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</si>
  <si>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</si>
  <si>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</si>
  <si>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</si>
  <si>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</si>
  <si>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</si>
  <si>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</si>
  <si>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</si>
  <si>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</si>
  <si>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</si>
  <si>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</si>
  <si>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</si>
  <si>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</si>
  <si>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</si>
  <si>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</si>
  <si>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</si>
  <si>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</si>
  <si>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</si>
  <si>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</si>
  <si>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</si>
  <si>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</si>
  <si>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</si>
  <si>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表-22</t>
  </si>
  <si>
    <t>政府性基金拨款支出预算表</t>
  </si>
  <si>
    <t>无政府性基金拨款支出</t>
  </si>
  <si>
    <t>表-23</t>
  </si>
  <si>
    <t>政府性基金拨款支出预算表(按政府预算经济分类)</t>
  </si>
  <si>
    <t>表-24</t>
  </si>
  <si>
    <t>纳入专户管理的非税收入拨款支出预算表</t>
  </si>
  <si>
    <t>无纳入专户管理的非税收入拨款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</si>
  <si>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</si>
  <si>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</si>
  <si>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</si>
  <si>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</si>
  <si>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</si>
  <si>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</si>
  <si>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</si>
  <si>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</si>
  <si>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</si>
  <si>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</si>
  <si>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</si>
  <si>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</si>
  <si>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</si>
  <si>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</si>
  <si>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</si>
  <si>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</si>
  <si>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</si>
  <si>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</si>
  <si>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</si>
  <si>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</si>
  <si>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</si>
  <si>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</si>
  <si>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</si>
  <si>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</si>
  <si>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</si>
  <si>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</si>
  <si>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</si>
  <si>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121001</t>
  </si>
  <si>
    <t xml:space="preserve">1、指导和推动全区城镇妇女“巾帼建功”活动和“五好文明家庭”创建活动，为全区经济发展和两个文明建设发挥妇女生力军作用。
2、紧密围绕区工委、管委会的中心任务开展工作，团结、动员、组织全区妇女群众参与经济社会发展，努力推进南湖新区建设。
3、宣传男女平等思想，教育、引导妇女树立正确的世界观、人生观、价值观，弘扬“自尊、自信、自立、自强”的精神，宣传妇女典型。开展对妇女的科技文化及生产劳动技能教育，全面提高妇女素质；
4、关注并积极研究涉及妇女切身利益的热点、难点问题，及时提出解决处理的建议；坚持为妇女儿童服务、为基层服务，切实维护妇女儿童合法权益。
5、加强与社会各界的联系，协调、推动社会各界为妇女儿童办好事、办实事。普及家庭教育知识，开展“文明家庭”等创建活动。
6、加强妇联组织自身建设，指导建立健全各级妇联和基层妇女组织。加强干部队伍建设，提高妇联干部的整体素质。
7、承办区工委、管委会和市妇联交办的其他事项。
</t>
  </si>
  <si>
    <t xml:space="preserve">目财政供养人员控制率  100%
三公经费控制率  100%
“三公经费”变动率  ≤0
开展维权知识讲座  2
妇女儿童维权次数  89
政府采购执行率  100%
公务卡刷卡率  80%
固定资产利用率  100%
全市综合排名  力争第一
专项资金到位率  100%
</t>
  </si>
  <si>
    <t xml:space="preserve">财政供养人员控制率100% 
三公经费控制率100% 
组织全县各乡镇优秀妇女代表大会1次                    组织妇女维权知识讲座2次，帮助妇女儿童维权89次
政府采购执行率80% 
公务卡刷卡率45%
固定资产利用率100%
</t>
  </si>
  <si>
    <t>维护妇女儿童合法权益，促进社会和谐发展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</si>
  <si>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</si>
  <si>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</si>
  <si>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</si>
  <si>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</si>
  <si>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</si>
  <si>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</si>
  <si>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</si>
  <si>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</si>
  <si>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</si>
  <si>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</si>
  <si>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</si>
  <si>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</si>
  <si>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</si>
  <si>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</si>
  <si>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>无财政支出项目预算绩效目标申报</t>
  </si>
</sst>
</file>

<file path=xl/styles.xml><?xml version="1.0" encoding="utf-8"?>
<styleSheet xmlns="http://schemas.openxmlformats.org/spreadsheetml/2006/main">
  <numFmts count="1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#,##0.00_);[Red]\(#,##0.00\)"/>
    <numFmt numFmtId="177" formatCode="0.00_);[Red]\(0.00\)"/>
    <numFmt numFmtId="178" formatCode="0.00_ "/>
    <numFmt numFmtId="179" formatCode="#,##0.00_ "/>
    <numFmt numFmtId="180" formatCode="0_ "/>
    <numFmt numFmtId="181" formatCode="* #,##0.00;* \-#,##0.00;* &quot;&quot;??;@"/>
    <numFmt numFmtId="182" formatCode="#,##0.0000"/>
    <numFmt numFmtId="183" formatCode="#,##0_ "/>
    <numFmt numFmtId="184" formatCode="00"/>
    <numFmt numFmtId="185" formatCode="0000"/>
  </numFmts>
  <fonts count="48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indexed="17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indexed="53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sz val="11"/>
      <color indexed="19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16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27">
    <xf numFmtId="0" fontId="0" fillId="0" borderId="0"/>
    <xf numFmtId="42" fontId="11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3" fillId="6" borderId="17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2" borderId="2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4" borderId="16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0" borderId="21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5" fillId="7" borderId="19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1" fillId="24" borderId="2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36" fillId="2" borderId="2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0" borderId="27" applyNumberFormat="0" applyFill="0" applyAlignment="0" applyProtection="0">
      <alignment vertical="center"/>
    </xf>
    <xf numFmtId="0" fontId="40" fillId="0" borderId="28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2" fillId="5" borderId="0" applyNumberFormat="0" applyBorder="0" applyAlignment="0" applyProtection="0">
      <alignment vertical="center"/>
    </xf>
    <xf numFmtId="0" fontId="14" fillId="0" borderId="18" applyNumberFormat="0" applyFill="0" applyAlignment="0" applyProtection="0">
      <alignment vertical="center"/>
    </xf>
    <xf numFmtId="0" fontId="44" fillId="49" borderId="30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31" applyNumberFormat="0" applyFill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29" borderId="20" applyNumberFormat="0" applyAlignment="0" applyProtection="0">
      <alignment vertical="center"/>
    </xf>
    <xf numFmtId="0" fontId="17" fillId="32" borderId="29" applyNumberFormat="0" applyFont="0" applyAlignment="0" applyProtection="0">
      <alignment vertical="center"/>
    </xf>
  </cellStyleXfs>
  <cellXfs count="545">
    <xf numFmtId="0" fontId="0" fillId="0" borderId="0" xfId="0"/>
    <xf numFmtId="0" fontId="1" fillId="0" borderId="0" xfId="109" applyFill="1" applyBorder="1" applyAlignment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80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0" fontId="2" fillId="0" borderId="1" xfId="109" applyFont="1" applyFill="1" applyBorder="1" applyAlignment="1">
      <alignment horizontal="center" vertical="center"/>
    </xf>
    <xf numFmtId="0" fontId="2" fillId="0" borderId="1" xfId="109" applyNumberFormat="1" applyFont="1" applyFill="1" applyBorder="1" applyAlignment="1">
      <alignment horizontal="center" vertical="center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0" fontId="2" fillId="0" borderId="0" xfId="109" applyFont="1" applyFill="1" applyBorder="1" applyAlignment="1">
      <alignment horizontal="center" vertical="center"/>
    </xf>
    <xf numFmtId="0" fontId="0" fillId="0" borderId="0" xfId="0" applyFill="1" applyBorder="1" applyAlignment="1"/>
    <xf numFmtId="0" fontId="1" fillId="0" borderId="0" xfId="110" applyFill="1"/>
    <xf numFmtId="0" fontId="1" fillId="0" borderId="0" xfId="84" applyFill="1" applyAlignment="1">
      <alignment vertical="center" wrapText="1"/>
    </xf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7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8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6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49" fontId="2" fillId="0" borderId="1" xfId="84" applyNumberFormat="1" applyFont="1" applyFill="1" applyBorder="1" applyAlignment="1" applyProtection="1">
      <alignment horizontal="center" vertical="center" wrapText="1"/>
    </xf>
    <xf numFmtId="179" fontId="2" fillId="0" borderId="1" xfId="84" applyNumberFormat="1" applyFont="1" applyFill="1" applyBorder="1" applyAlignment="1" applyProtection="1">
      <alignment horizontal="center" vertical="center" wrapText="1"/>
    </xf>
    <xf numFmtId="49" fontId="2" fillId="0" borderId="1" xfId="84" applyNumberFormat="1" applyFont="1" applyFill="1" applyBorder="1" applyAlignment="1" applyProtection="1">
      <alignment horizontal="left" vertical="center" wrapText="1"/>
    </xf>
    <xf numFmtId="0" fontId="2" fillId="0" borderId="1" xfId="84" applyNumberFormat="1" applyFont="1" applyFill="1" applyBorder="1" applyAlignment="1" applyProtection="1">
      <alignment horizontal="left" vertical="center" wrapText="1"/>
      <protection locked="0"/>
    </xf>
    <xf numFmtId="0" fontId="1" fillId="0" borderId="0" xfId="85" applyAlignment="1">
      <alignment horizontal="center"/>
    </xf>
    <xf numFmtId="0" fontId="4" fillId="2" borderId="5" xfId="85" applyNumberFormat="1" applyFont="1" applyFill="1" applyBorder="1" applyAlignment="1" applyProtection="1">
      <alignment horizontal="center" vertical="center"/>
    </xf>
    <xf numFmtId="0" fontId="2" fillId="0" borderId="0" xfId="85" applyFont="1" applyFill="1" applyAlignment="1">
      <alignment horizontal="center" vertical="center" wrapText="1"/>
    </xf>
    <xf numFmtId="0" fontId="5" fillId="0" borderId="0" xfId="86" applyFont="1">
      <alignment vertical="center"/>
    </xf>
    <xf numFmtId="0" fontId="1" fillId="0" borderId="0" xfId="86">
      <alignment vertical="center"/>
    </xf>
    <xf numFmtId="0" fontId="6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5" fillId="0" borderId="3" xfId="87" applyNumberFormat="1" applyFont="1" applyFill="1" applyBorder="1" applyAlignment="1" applyProtection="1">
      <alignment horizontal="center" vertical="center" wrapText="1"/>
    </xf>
    <xf numFmtId="0" fontId="5" fillId="0" borderId="1" xfId="87" applyNumberFormat="1" applyFont="1" applyFill="1" applyBorder="1" applyAlignment="1" applyProtection="1">
      <alignment horizontal="center" vertical="center" wrapText="1"/>
    </xf>
    <xf numFmtId="0" fontId="4" fillId="2" borderId="9" xfId="87" applyNumberFormat="1" applyFont="1" applyFill="1" applyBorder="1" applyAlignment="1" applyProtection="1">
      <alignment horizontal="center" vertical="center" wrapText="1"/>
    </xf>
    <xf numFmtId="0" fontId="4" fillId="2" borderId="5" xfId="87" applyNumberFormat="1" applyFont="1" applyFill="1" applyBorder="1" applyAlignment="1" applyProtection="1">
      <alignment horizontal="center" vertical="center" wrapText="1"/>
    </xf>
    <xf numFmtId="0" fontId="4" fillId="2" borderId="10" xfId="87" applyNumberFormat="1" applyFont="1" applyFill="1" applyBorder="1" applyAlignment="1" applyProtection="1">
      <alignment horizontal="center" vertical="center" wrapText="1"/>
    </xf>
    <xf numFmtId="0" fontId="4" fillId="2" borderId="11" xfId="87" applyNumberFormat="1" applyFont="1" applyFill="1" applyBorder="1" applyAlignment="1" applyProtection="1">
      <alignment horizontal="center" vertical="center" wrapText="1"/>
    </xf>
    <xf numFmtId="0" fontId="4" fillId="2" borderId="3" xfId="87" applyNumberFormat="1" applyFont="1" applyFill="1" applyBorder="1" applyAlignment="1" applyProtection="1">
      <alignment horizontal="center" vertical="center" wrapText="1"/>
    </xf>
    <xf numFmtId="0" fontId="4" fillId="2" borderId="1" xfId="87" applyNumberFormat="1" applyFont="1" applyFill="1" applyBorder="1" applyAlignment="1" applyProtection="1">
      <alignment horizontal="center" vertical="center" wrapText="1"/>
    </xf>
    <xf numFmtId="0" fontId="4" fillId="2" borderId="4" xfId="87" applyNumberFormat="1" applyFont="1" applyFill="1" applyBorder="1" applyAlignment="1" applyProtection="1">
      <alignment horizontal="center" vertical="center" wrapText="1"/>
    </xf>
    <xf numFmtId="0" fontId="4" fillId="2" borderId="12" xfId="87" applyNumberFormat="1" applyFont="1" applyFill="1" applyBorder="1" applyAlignment="1" applyProtection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vertical="center" wrapText="1"/>
    </xf>
    <xf numFmtId="179" fontId="1" fillId="3" borderId="3" xfId="87" applyNumberFormat="1" applyFont="1" applyFill="1" applyBorder="1" applyAlignment="1" applyProtection="1">
      <alignment horizontal="right" vertical="center" wrapText="1"/>
    </xf>
    <xf numFmtId="179" fontId="1" fillId="0" borderId="3" xfId="87" applyNumberFormat="1" applyFont="1" applyFill="1" applyBorder="1" applyAlignment="1" applyProtection="1">
      <alignment horizontal="right" vertical="center" wrapText="1"/>
    </xf>
    <xf numFmtId="179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5" fillId="0" borderId="13" xfId="87" applyNumberFormat="1" applyFont="1" applyFill="1" applyBorder="1" applyAlignment="1" applyProtection="1">
      <alignment horizontal="center" vertical="center" wrapText="1"/>
    </xf>
    <xf numFmtId="0" fontId="5" fillId="0" borderId="2" xfId="87" applyNumberFormat="1" applyFont="1" applyFill="1" applyBorder="1" applyAlignment="1" applyProtection="1">
      <alignment horizontal="center" vertical="center" wrapText="1"/>
    </xf>
    <xf numFmtId="177" fontId="1" fillId="0" borderId="3" xfId="87" applyNumberFormat="1" applyFont="1" applyFill="1" applyBorder="1" applyAlignment="1" applyProtection="1">
      <alignment horizontal="right" vertical="center" wrapText="1"/>
    </xf>
    <xf numFmtId="177" fontId="1" fillId="0" borderId="1" xfId="87" applyNumberFormat="1" applyFont="1" applyFill="1" applyBorder="1" applyAlignment="1" applyProtection="1">
      <alignment horizontal="right" vertical="center" wrapText="1"/>
    </xf>
    <xf numFmtId="4" fontId="1" fillId="0" borderId="0" xfId="87" applyNumberFormat="1" applyFont="1" applyFill="1" applyAlignment="1" applyProtection="1">
      <alignment vertical="center"/>
    </xf>
    <xf numFmtId="179" fontId="0" fillId="0" borderId="0" xfId="0" applyNumberFormat="1" applyFill="1" applyAlignment="1">
      <alignment vertical="center" wrapText="1"/>
    </xf>
    <xf numFmtId="179" fontId="0" fillId="0" borderId="0" xfId="0" applyNumberFormat="1" applyAlignment="1">
      <alignment vertical="center" wrapText="1"/>
    </xf>
    <xf numFmtId="49" fontId="0" fillId="0" borderId="0" xfId="0" applyNumberFormat="1"/>
    <xf numFmtId="180" fontId="0" fillId="0" borderId="0" xfId="0" applyNumberFormat="1"/>
    <xf numFmtId="0" fontId="6" fillId="0" borderId="0" xfId="80" applyFont="1" applyAlignment="1">
      <alignment vertical="center"/>
    </xf>
    <xf numFmtId="49" fontId="6" fillId="0" borderId="0" xfId="80" applyNumberFormat="1" applyFont="1" applyAlignment="1">
      <alignment vertical="center"/>
    </xf>
    <xf numFmtId="180" fontId="6" fillId="0" borderId="0" xfId="80" applyNumberFormat="1" applyFont="1" applyAlignment="1">
      <alignment vertical="center"/>
    </xf>
    <xf numFmtId="0" fontId="6" fillId="0" borderId="0" xfId="80" applyFont="1" applyAlignment="1">
      <alignment horizontal="center" vertical="center"/>
    </xf>
    <xf numFmtId="49" fontId="6" fillId="0" borderId="0" xfId="80" applyNumberFormat="1" applyFont="1" applyAlignment="1">
      <alignment horizontal="center" vertical="center"/>
    </xf>
    <xf numFmtId="180" fontId="6" fillId="0" borderId="0" xfId="80" applyNumberFormat="1" applyFont="1" applyAlignment="1">
      <alignment horizontal="center" vertical="center"/>
    </xf>
    <xf numFmtId="0" fontId="2" fillId="0" borderId="3" xfId="80" applyFont="1" applyBorder="1" applyAlignment="1">
      <alignment horizontal="center" vertical="center" wrapText="1"/>
    </xf>
    <xf numFmtId="0" fontId="2" fillId="0" borderId="12" xfId="80" applyFont="1" applyBorder="1" applyAlignment="1">
      <alignment horizontal="center" vertical="center" wrapText="1"/>
    </xf>
    <xf numFmtId="49" fontId="2" fillId="0" borderId="4" xfId="80" applyNumberFormat="1" applyFont="1" applyBorder="1" applyAlignment="1">
      <alignment horizontal="center" vertical="center" wrapText="1"/>
    </xf>
    <xf numFmtId="180" fontId="2" fillId="0" borderId="2" xfId="80" applyNumberFormat="1" applyFont="1" applyFill="1" applyBorder="1" applyAlignment="1">
      <alignment horizontal="center" vertical="center" wrapText="1"/>
    </xf>
    <xf numFmtId="0" fontId="2" fillId="0" borderId="2" xfId="80" applyFont="1" applyFill="1" applyBorder="1" applyAlignment="1">
      <alignment horizontal="center" vertical="center" wrapText="1"/>
    </xf>
    <xf numFmtId="0" fontId="2" fillId="0" borderId="1" xfId="80" applyFont="1" applyFill="1" applyBorder="1" applyAlignment="1">
      <alignment horizontal="center" vertical="center" wrapText="1"/>
    </xf>
    <xf numFmtId="49" fontId="2" fillId="0" borderId="2" xfId="80" applyNumberFormat="1" applyFont="1" applyFill="1" applyBorder="1" applyAlignment="1">
      <alignment horizontal="center" vertical="center" wrapText="1"/>
    </xf>
    <xf numFmtId="180" fontId="2" fillId="0" borderId="6" xfId="80" applyNumberFormat="1" applyFont="1" applyFill="1" applyBorder="1" applyAlignment="1">
      <alignment horizontal="center" vertical="center" wrapText="1"/>
    </xf>
    <xf numFmtId="0" fontId="2" fillId="0" borderId="6" xfId="80" applyFont="1" applyFill="1" applyBorder="1" applyAlignment="1">
      <alignment horizontal="center" vertical="center" wrapText="1"/>
    </xf>
    <xf numFmtId="0" fontId="2" fillId="0" borderId="5" xfId="80" applyFont="1" applyFill="1" applyBorder="1" applyAlignment="1">
      <alignment horizontal="center" vertical="center" wrapText="1"/>
    </xf>
    <xf numFmtId="49" fontId="2" fillId="0" borderId="5" xfId="80" applyNumberFormat="1" applyFont="1" applyFill="1" applyBorder="1" applyAlignment="1">
      <alignment horizontal="center" vertical="center" wrapText="1"/>
    </xf>
    <xf numFmtId="180" fontId="2" fillId="0" borderId="5" xfId="80" applyNumberFormat="1" applyFont="1" applyFill="1" applyBorder="1" applyAlignment="1">
      <alignment horizontal="center" vertical="center" wrapText="1"/>
    </xf>
    <xf numFmtId="179" fontId="2" fillId="0" borderId="1" xfId="80" applyNumberFormat="1" applyFont="1" applyFill="1" applyBorder="1" applyAlignment="1">
      <alignment horizontal="center" vertical="center" wrapText="1"/>
    </xf>
    <xf numFmtId="49" fontId="2" fillId="0" borderId="1" xfId="80" applyNumberFormat="1" applyFont="1" applyFill="1" applyBorder="1" applyAlignment="1">
      <alignment horizontal="center" vertical="center" wrapText="1"/>
    </xf>
    <xf numFmtId="180" fontId="2" fillId="0" borderId="1" xfId="80" applyNumberFormat="1" applyFont="1" applyFill="1" applyBorder="1" applyAlignment="1">
      <alignment horizontal="center" vertical="center" wrapText="1"/>
    </xf>
    <xf numFmtId="179" fontId="2" fillId="0" borderId="1" xfId="80" applyNumberFormat="1" applyFont="1" applyFill="1" applyBorder="1" applyAlignment="1">
      <alignment horizontal="left" vertical="center" wrapText="1"/>
    </xf>
    <xf numFmtId="179" fontId="2" fillId="0" borderId="1" xfId="80" applyNumberFormat="1" applyFont="1" applyFill="1" applyBorder="1" applyAlignment="1">
      <alignment horizontal="right" vertical="center" wrapText="1"/>
    </xf>
    <xf numFmtId="49" fontId="0" fillId="0" borderId="0" xfId="0" applyNumberFormat="1" applyAlignment="1">
      <alignment vertical="center" wrapText="1"/>
    </xf>
    <xf numFmtId="180" fontId="0" fillId="0" borderId="0" xfId="0" applyNumberFormat="1" applyAlignment="1">
      <alignment vertical="center" wrapText="1"/>
    </xf>
    <xf numFmtId="0" fontId="2" fillId="0" borderId="0" xfId="80" applyFont="1" applyAlignment="1">
      <alignment vertical="center"/>
    </xf>
    <xf numFmtId="0" fontId="2" fillId="0" borderId="11" xfId="80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7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176" fontId="1" fillId="0" borderId="1" xfId="89" applyNumberFormat="1" applyFont="1" applyFill="1" applyBorder="1" applyAlignment="1" applyProtection="1">
      <alignment horizontal="right" vertical="center" wrapText="1"/>
    </xf>
    <xf numFmtId="176" fontId="1" fillId="0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Font="1" applyFill="1" applyBorder="1" applyAlignment="1">
      <alignment horizontal="center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1" xfId="89" applyBorder="1" applyAlignment="1">
      <alignment horizontal="right" vertical="center"/>
    </xf>
    <xf numFmtId="0" fontId="1" fillId="0" borderId="11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76" fontId="1" fillId="0" borderId="1" xfId="89" applyNumberFormat="1" applyFill="1" applyBorder="1" applyAlignment="1">
      <alignment horizontal="center" vertical="center" wrapText="1"/>
    </xf>
    <xf numFmtId="0" fontId="1" fillId="0" borderId="0" xfId="89" applyFill="1" applyAlignment="1">
      <alignment vertical="center"/>
    </xf>
    <xf numFmtId="0" fontId="1" fillId="0" borderId="0" xfId="89" applyFill="1" applyAlignment="1">
      <alignment horizontal="center" vertical="center" wrapText="1"/>
    </xf>
    <xf numFmtId="0" fontId="0" fillId="0" borderId="0" xfId="0" applyFill="1"/>
    <xf numFmtId="0" fontId="2" fillId="0" borderId="4" xfId="80" applyFont="1" applyBorder="1" applyAlignment="1">
      <alignment horizontal="center" vertical="center" wrapText="1"/>
    </xf>
    <xf numFmtId="49" fontId="2" fillId="0" borderId="3" xfId="80" applyNumberFormat="1" applyFont="1" applyFill="1" applyBorder="1" applyAlignment="1">
      <alignment horizontal="left" vertical="center" wrapText="1"/>
    </xf>
    <xf numFmtId="49" fontId="2" fillId="0" borderId="12" xfId="80" applyNumberFormat="1" applyFont="1" applyFill="1" applyBorder="1" applyAlignment="1">
      <alignment horizontal="left" vertical="center" wrapText="1"/>
    </xf>
    <xf numFmtId="49" fontId="2" fillId="0" borderId="4" xfId="80" applyNumberFormat="1" applyFont="1" applyFill="1" applyBorder="1" applyAlignment="1">
      <alignment horizontal="left" vertical="center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6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9" xfId="91" applyNumberFormat="1" applyFont="1" applyFill="1" applyBorder="1" applyAlignment="1" applyProtection="1">
      <alignment horizontal="center" vertical="center" wrapText="1"/>
    </xf>
    <xf numFmtId="0" fontId="2" fillId="2" borderId="11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81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81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1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81" fontId="2" fillId="2" borderId="0" xfId="91" applyNumberFormat="1" applyFont="1" applyFill="1" applyAlignment="1">
      <alignment vertical="center"/>
    </xf>
    <xf numFmtId="0" fontId="1" fillId="0" borderId="11" xfId="91" applyFont="1" applyBorder="1" applyAlignment="1">
      <alignment horizontal="left" vertical="center" wrapText="1"/>
    </xf>
    <xf numFmtId="0" fontId="2" fillId="0" borderId="11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0" fontId="0" fillId="0" borderId="0" xfId="80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6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1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left" vertical="center" wrapText="1"/>
    </xf>
    <xf numFmtId="49" fontId="2" fillId="0" borderId="12" xfId="95" applyNumberFormat="1" applyFont="1" applyFill="1" applyBorder="1" applyAlignment="1" applyProtection="1">
      <alignment horizontal="lef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81" fontId="2" fillId="0" borderId="0" xfId="95" applyNumberFormat="1" applyFont="1" applyFill="1" applyAlignment="1">
      <alignment horizontal="center" vertical="center"/>
    </xf>
    <xf numFmtId="181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12" xfId="95" applyNumberFormat="1" applyFont="1" applyFill="1" applyBorder="1" applyAlignment="1" applyProtection="1">
      <alignment horizontal="center" vertical="center"/>
    </xf>
    <xf numFmtId="0" fontId="2" fillId="2" borderId="11" xfId="95" applyNumberFormat="1" applyFont="1" applyFill="1" applyBorder="1" applyAlignment="1" applyProtection="1">
      <alignment horizontal="center" vertical="center" wrapText="1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0" fontId="1" fillId="0" borderId="0" xfId="95" applyFont="1" applyAlignment="1">
      <alignment horizontal="right" vertical="center" wrapText="1"/>
    </xf>
    <xf numFmtId="181" fontId="2" fillId="2" borderId="0" xfId="95" applyNumberFormat="1" applyFont="1" applyFill="1" applyAlignment="1">
      <alignment vertical="center"/>
    </xf>
    <xf numFmtId="0" fontId="1" fillId="0" borderId="11" xfId="95" applyFont="1" applyBorder="1" applyAlignment="1">
      <alignment horizontal="left" vertical="center" wrapText="1"/>
    </xf>
    <xf numFmtId="0" fontId="2" fillId="0" borderId="11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3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7" xfId="95" applyFont="1" applyFill="1" applyBorder="1" applyAlignment="1" applyProtection="1">
      <alignment horizontal="center" vertical="center" wrapText="1"/>
      <protection locked="0"/>
    </xf>
    <xf numFmtId="0" fontId="1" fillId="2" borderId="10" xfId="95" applyFont="1" applyFill="1" applyBorder="1" applyAlignment="1">
      <alignment horizontal="center" vertical="center" wrapText="1"/>
    </xf>
    <xf numFmtId="49" fontId="2" fillId="0" borderId="4" xfId="95" applyNumberFormat="1" applyFont="1" applyFill="1" applyBorder="1" applyAlignment="1" applyProtection="1">
      <alignment horizontal="lef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6" fillId="0" borderId="0" xfId="101" applyNumberFormat="1" applyFont="1" applyFill="1" applyAlignment="1" applyProtection="1">
      <alignment horizontal="center" vertical="center" wrapText="1"/>
    </xf>
    <xf numFmtId="0" fontId="2" fillId="0" borderId="11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left" vertical="center" wrapText="1"/>
    </xf>
    <xf numFmtId="179" fontId="2" fillId="0" borderId="1" xfId="101" applyNumberFormat="1" applyFont="1" applyFill="1" applyBorder="1" applyAlignment="1" applyProtection="1">
      <alignment horizontal="center" vertical="center" wrapText="1"/>
    </xf>
    <xf numFmtId="179" fontId="2" fillId="0" borderId="12" xfId="101" applyNumberFormat="1" applyFont="1" applyFill="1" applyBorder="1" applyAlignment="1" applyProtection="1">
      <alignment horizontal="right" vertical="center" wrapText="1"/>
    </xf>
    <xf numFmtId="179" fontId="2" fillId="0" borderId="3" xfId="101" applyNumberFormat="1" applyFont="1" applyFill="1" applyBorder="1" applyAlignment="1" applyProtection="1">
      <alignment horizontal="right" vertical="center" wrapText="1"/>
    </xf>
    <xf numFmtId="0" fontId="2" fillId="0" borderId="0" xfId="101" applyFont="1" applyAlignment="1">
      <alignment horizontal="centerContinuous" vertical="center"/>
    </xf>
    <xf numFmtId="0" fontId="2" fillId="0" borderId="0" xfId="101" applyFont="1" applyFill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1" xfId="101" applyNumberFormat="1" applyFont="1" applyFill="1" applyBorder="1" applyAlignment="1" applyProtection="1">
      <alignment wrapText="1"/>
    </xf>
    <xf numFmtId="0" fontId="2" fillId="0" borderId="11" xfId="101" applyNumberFormat="1" applyFont="1" applyFill="1" applyBorder="1" applyAlignment="1" applyProtection="1">
      <alignment horizontal="right" vertical="center" wrapText="1"/>
    </xf>
    <xf numFmtId="0" fontId="2" fillId="2" borderId="9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9" fontId="2" fillId="0" borderId="1" xfId="101" applyNumberFormat="1" applyFont="1" applyFill="1" applyBorder="1" applyAlignment="1" applyProtection="1">
      <alignment horizontal="right" vertical="center" wrapText="1"/>
    </xf>
    <xf numFmtId="179" fontId="1" fillId="0" borderId="12" xfId="101" applyNumberFormat="1" applyFont="1" applyFill="1" applyBorder="1" applyAlignment="1" applyProtection="1">
      <alignment horizontal="right" vertical="center" wrapText="1"/>
    </xf>
    <xf numFmtId="0" fontId="2" fillId="0" borderId="1" xfId="80" applyFont="1" applyBorder="1" applyAlignment="1">
      <alignment horizontal="center" vertical="center"/>
    </xf>
    <xf numFmtId="0" fontId="2" fillId="0" borderId="1" xfId="80" applyNumberFormat="1" applyFont="1" applyFill="1" applyBorder="1" applyAlignment="1">
      <alignment horizontal="center" vertical="center" wrapText="1"/>
    </xf>
    <xf numFmtId="4" fontId="2" fillId="0" borderId="1" xfId="80" applyNumberFormat="1" applyFont="1" applyFill="1" applyBorder="1" applyAlignment="1">
      <alignment horizontal="right" vertical="center" wrapText="1"/>
    </xf>
    <xf numFmtId="0" fontId="0" fillId="0" borderId="11" xfId="80" applyBorder="1" applyAlignment="1">
      <alignment horizont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6" fillId="0" borderId="0" xfId="4" applyNumberFormat="1" applyFont="1" applyFill="1" applyAlignment="1" applyProtection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/>
    </xf>
    <xf numFmtId="0" fontId="2" fillId="2" borderId="2" xfId="4" applyFont="1" applyFill="1" applyBorder="1" applyAlignment="1">
      <alignment horizontal="center" vertical="center" wrapText="1"/>
    </xf>
    <xf numFmtId="49" fontId="2" fillId="0" borderId="3" xfId="4" applyNumberFormat="1" applyFont="1" applyFill="1" applyBorder="1" applyAlignment="1" applyProtection="1">
      <alignment horizontal="center" vertical="center" wrapText="1"/>
    </xf>
    <xf numFmtId="49" fontId="2" fillId="0" borderId="1" xfId="4" applyNumberFormat="1" applyFont="1" applyFill="1" applyBorder="1" applyAlignment="1" applyProtection="1">
      <alignment horizontal="center" vertical="center" wrapText="1"/>
    </xf>
    <xf numFmtId="49" fontId="2" fillId="0" borderId="12" xfId="4" applyNumberFormat="1" applyFont="1" applyFill="1" applyBorder="1" applyAlignment="1" applyProtection="1">
      <alignment horizontal="left" vertical="center" wrapText="1"/>
    </xf>
    <xf numFmtId="0" fontId="2" fillId="0" borderId="3" xfId="4" applyNumberFormat="1" applyFont="1" applyFill="1" applyBorder="1" applyAlignment="1" applyProtection="1">
      <alignment horizontal="left" vertical="center" wrapText="1"/>
    </xf>
    <xf numFmtId="179" fontId="1" fillId="0" borderId="1" xfId="4" applyNumberFormat="1" applyFill="1" applyBorder="1" applyAlignment="1">
      <alignment horizontal="right" vertical="center" wrapText="1"/>
    </xf>
    <xf numFmtId="0" fontId="2" fillId="0" borderId="0" xfId="4" applyFont="1" applyAlignment="1">
      <alignment horizontal="center" vertical="center"/>
    </xf>
    <xf numFmtId="0" fontId="2" fillId="0" borderId="11" xfId="4" applyNumberFormat="1" applyFont="1" applyFill="1" applyBorder="1" applyAlignment="1" applyProtection="1">
      <alignment horizontal="right" vertical="center"/>
    </xf>
    <xf numFmtId="182" fontId="2" fillId="0" borderId="0" xfId="4" applyNumberFormat="1" applyFont="1" applyFill="1" applyAlignment="1" applyProtection="1">
      <alignment horizontal="center" vertical="center"/>
    </xf>
    <xf numFmtId="0" fontId="2" fillId="0" borderId="0" xfId="4" applyFont="1" applyBorder="1" applyAlignment="1">
      <alignment horizontal="center" vertical="center"/>
    </xf>
    <xf numFmtId="0" fontId="2" fillId="0" borderId="1" xfId="80" applyFont="1" applyBorder="1" applyAlignment="1">
      <alignment horizontal="center" vertical="center" wrapText="1"/>
    </xf>
    <xf numFmtId="183" fontId="2" fillId="0" borderId="1" xfId="80" applyNumberFormat="1" applyFont="1" applyFill="1" applyBorder="1" applyAlignment="1">
      <alignment horizontal="center" vertical="center" wrapText="1"/>
    </xf>
    <xf numFmtId="178" fontId="2" fillId="0" borderId="1" xfId="80" applyNumberFormat="1" applyFont="1" applyFill="1" applyBorder="1" applyAlignment="1">
      <alignment horizontal="center" vertical="center" wrapText="1"/>
    </xf>
    <xf numFmtId="178" fontId="2" fillId="0" borderId="1" xfId="80" applyNumberFormat="1" applyFont="1" applyFill="1" applyBorder="1" applyAlignment="1">
      <alignment horizontal="right" vertical="center" wrapText="1"/>
    </xf>
    <xf numFmtId="0" fontId="2" fillId="0" borderId="0" xfId="9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180" fontId="2" fillId="0" borderId="0" xfId="82" applyNumberFormat="1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180" fontId="2" fillId="0" borderId="0" xfId="83" applyNumberFormat="1" applyFont="1" applyAlignment="1">
      <alignment horizontal="right" vertical="center" wrapText="1"/>
    </xf>
    <xf numFmtId="0" fontId="6" fillId="0" borderId="0" xfId="83" applyNumberFormat="1" applyFont="1" applyFill="1" applyAlignment="1" applyProtection="1">
      <alignment horizontal="center" vertical="center"/>
    </xf>
    <xf numFmtId="180" fontId="6" fillId="0" borderId="0" xfId="83" applyNumberFormat="1" applyFont="1" applyFill="1" applyAlignment="1" applyProtection="1">
      <alignment horizontal="center" vertical="center"/>
    </xf>
    <xf numFmtId="0" fontId="2" fillId="0" borderId="11" xfId="83" applyFont="1" applyBorder="1" applyAlignment="1">
      <alignment horizontal="centerContinuous" vertical="center" wrapText="1"/>
    </xf>
    <xf numFmtId="180" fontId="2" fillId="0" borderId="0" xfId="83" applyNumberFormat="1" applyFont="1" applyAlignment="1">
      <alignment horizontal="left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180" fontId="2" fillId="2" borderId="1" xfId="83" applyNumberFormat="1" applyFont="1" applyFill="1" applyBorder="1" applyAlignment="1" applyProtection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180" fontId="2" fillId="2" borderId="1" xfId="83" applyNumberFormat="1" applyFont="1" applyFill="1" applyBorder="1" applyAlignment="1">
      <alignment horizontal="center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1" xfId="83" applyNumberFormat="1" applyFont="1" applyFill="1" applyBorder="1" applyAlignment="1" applyProtection="1">
      <alignment horizontal="right" vertical="center" wrapText="1"/>
    </xf>
    <xf numFmtId="0" fontId="2" fillId="0" borderId="0" xfId="93" applyFont="1" applyFill="1" applyAlignment="1">
      <alignment horizontal="centerContinuous" vertical="center"/>
    </xf>
    <xf numFmtId="0" fontId="6" fillId="0" borderId="0" xfId="80" applyFont="1" applyAlignment="1">
      <alignment horizontal="center"/>
    </xf>
    <xf numFmtId="0" fontId="2" fillId="0" borderId="3" xfId="80" applyNumberFormat="1" applyFont="1" applyFill="1" applyBorder="1" applyAlignment="1">
      <alignment horizontal="left" wrapText="1"/>
    </xf>
    <xf numFmtId="0" fontId="2" fillId="0" borderId="12" xfId="80" applyNumberFormat="1" applyFont="1" applyFill="1" applyBorder="1" applyAlignment="1">
      <alignment horizontal="left" wrapText="1"/>
    </xf>
    <xf numFmtId="0" fontId="2" fillId="0" borderId="4" xfId="80" applyNumberFormat="1" applyFont="1" applyFill="1" applyBorder="1" applyAlignment="1">
      <alignment horizontal="left" wrapText="1"/>
    </xf>
    <xf numFmtId="176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7" applyFont="1" applyAlignment="1">
      <alignment horizontal="right" vertical="center" wrapText="1"/>
    </xf>
    <xf numFmtId="0" fontId="6" fillId="0" borderId="0" xfId="67" applyNumberFormat="1" applyFont="1" applyFill="1" applyAlignment="1" applyProtection="1">
      <alignment horizontal="center" vertical="center" wrapText="1"/>
    </xf>
    <xf numFmtId="0" fontId="2" fillId="0" borderId="11" xfId="67" applyFont="1" applyBorder="1" applyAlignment="1">
      <alignment horizontal="centerContinuous" vertical="center" wrapText="1"/>
    </xf>
    <xf numFmtId="0" fontId="2" fillId="0" borderId="0" xfId="67" applyFont="1" applyAlignment="1">
      <alignment horizontal="left" vertical="center" wrapText="1"/>
    </xf>
    <xf numFmtId="0" fontId="2" fillId="2" borderId="1" xfId="67" applyFont="1" applyFill="1" applyBorder="1" applyAlignment="1">
      <alignment horizontal="center" vertical="center" wrapText="1"/>
    </xf>
    <xf numFmtId="0" fontId="2" fillId="2" borderId="1" xfId="67" applyNumberFormat="1" applyFont="1" applyFill="1" applyBorder="1" applyAlignment="1" applyProtection="1">
      <alignment horizontal="center" vertical="center" wrapText="1"/>
    </xf>
    <xf numFmtId="0" fontId="2" fillId="2" borderId="3" xfId="67" applyNumberFormat="1" applyFont="1" applyFill="1" applyBorder="1" applyAlignment="1" applyProtection="1">
      <alignment horizontal="center" vertical="center"/>
    </xf>
    <xf numFmtId="0" fontId="2" fillId="2" borderId="12" xfId="67" applyNumberFormat="1" applyFont="1" applyFill="1" applyBorder="1" applyAlignment="1" applyProtection="1">
      <alignment horizontal="center" vertical="center"/>
    </xf>
    <xf numFmtId="49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center" vertical="center" wrapText="1"/>
    </xf>
    <xf numFmtId="179" fontId="2" fillId="0" borderId="1" xfId="67" applyNumberFormat="1" applyFont="1" applyFill="1" applyBorder="1" applyAlignment="1" applyProtection="1">
      <alignment horizontal="right" vertical="center" wrapText="1"/>
    </xf>
    <xf numFmtId="176" fontId="2" fillId="0" borderId="1" xfId="67" applyNumberFormat="1" applyFont="1" applyFill="1" applyBorder="1" applyAlignment="1" applyProtection="1">
      <alignment horizontal="right" vertical="center" wrapText="1"/>
    </xf>
    <xf numFmtId="0" fontId="2" fillId="2" borderId="4" xfId="67" applyNumberFormat="1" applyFont="1" applyFill="1" applyBorder="1" applyAlignment="1" applyProtection="1">
      <alignment horizontal="center" vertical="center"/>
    </xf>
    <xf numFmtId="0" fontId="2" fillId="2" borderId="1" xfId="67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176" fontId="1" fillId="0" borderId="1" xfId="67" applyNumberFormat="1" applyFont="1" applyFill="1" applyBorder="1" applyAlignment="1" applyProtection="1">
      <alignment horizontal="right" vertical="center" wrapText="1"/>
    </xf>
    <xf numFmtId="0" fontId="2" fillId="0" borderId="11" xfId="67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0" fontId="2" fillId="0" borderId="0" xfId="67" applyNumberFormat="1" applyFont="1" applyFill="1" applyAlignment="1" applyProtection="1">
      <alignment horizontal="right" vertical="center" wrapText="1"/>
    </xf>
    <xf numFmtId="0" fontId="2" fillId="0" borderId="0" xfId="67" applyNumberFormat="1" applyFont="1" applyFill="1" applyAlignment="1" applyProtection="1">
      <alignment vertical="center" wrapText="1"/>
    </xf>
    <xf numFmtId="0" fontId="2" fillId="0" borderId="0" xfId="67" applyNumberFormat="1" applyFont="1" applyFill="1" applyAlignment="1" applyProtection="1">
      <alignment horizontal="center" wrapText="1"/>
    </xf>
    <xf numFmtId="176" fontId="2" fillId="0" borderId="0" xfId="67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84" fontId="2" fillId="2" borderId="0" xfId="96" applyNumberFormat="1" applyFont="1" applyFill="1" applyAlignment="1">
      <alignment horizontal="center" vertical="center"/>
    </xf>
    <xf numFmtId="185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81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6" fillId="0" borderId="0" xfId="97" applyNumberFormat="1" applyFont="1" applyFill="1" applyAlignment="1" applyProtection="1">
      <alignment horizontal="center" vertical="center"/>
    </xf>
    <xf numFmtId="184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2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0" fontId="2" fillId="0" borderId="1" xfId="97" applyFont="1" applyFill="1" applyBorder="1" applyAlignment="1">
      <alignment horizontal="center" vertical="center" wrapText="1"/>
    </xf>
    <xf numFmtId="176" fontId="2" fillId="0" borderId="3" xfId="97" applyNumberFormat="1" applyFont="1" applyFill="1" applyBorder="1" applyAlignment="1" applyProtection="1">
      <alignment horizontal="right" vertical="center" wrapText="1"/>
    </xf>
    <xf numFmtId="176" fontId="2" fillId="0" borderId="1" xfId="97" applyNumberFormat="1" applyFont="1" applyFill="1" applyBorder="1" applyAlignment="1" applyProtection="1">
      <alignment horizontal="right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176" fontId="2" fillId="0" borderId="3" xfId="97" applyNumberFormat="1" applyFont="1" applyFill="1" applyBorder="1" applyAlignment="1" applyProtection="1">
      <alignment horizontal="center" vertical="center" wrapText="1"/>
    </xf>
    <xf numFmtId="0" fontId="2" fillId="2" borderId="1" xfId="97" applyFont="1" applyFill="1" applyBorder="1" applyAlignment="1">
      <alignment horizontal="center" vertical="center" wrapText="1"/>
    </xf>
    <xf numFmtId="176" fontId="2" fillId="0" borderId="1" xfId="97" applyNumberFormat="1" applyFont="1" applyFill="1" applyBorder="1" applyAlignment="1" applyProtection="1">
      <alignment horizontal="center" vertical="center" wrapText="1"/>
    </xf>
    <xf numFmtId="0" fontId="2" fillId="0" borderId="11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0" fontId="8" fillId="0" borderId="0" xfId="80" applyNumberFormat="1" applyFont="1" applyFill="1" applyAlignment="1" applyProtection="1">
      <alignment vertical="center"/>
    </xf>
    <xf numFmtId="0" fontId="5" fillId="0" borderId="0" xfId="80" applyNumberFormat="1" applyFont="1" applyFill="1" applyProtection="1"/>
    <xf numFmtId="0" fontId="1" fillId="0" borderId="0" xfId="80" applyNumberFormat="1" applyFont="1" applyFill="1" applyAlignment="1" applyProtection="1">
      <alignment horizontal="right" vertical="top"/>
    </xf>
    <xf numFmtId="0" fontId="9" fillId="0" borderId="0" xfId="80" applyNumberFormat="1" applyFont="1" applyFill="1" applyAlignment="1" applyProtection="1">
      <alignment horizontal="center" vertical="center"/>
    </xf>
    <xf numFmtId="0" fontId="4" fillId="0" borderId="11" xfId="80" applyNumberFormat="1" applyFont="1" applyFill="1" applyBorder="1" applyAlignment="1" applyProtection="1">
      <alignment vertical="center"/>
    </xf>
    <xf numFmtId="0" fontId="4" fillId="0" borderId="0" xfId="80" applyNumberFormat="1" applyFont="1" applyFill="1" applyAlignment="1" applyProtection="1">
      <alignment vertical="center"/>
    </xf>
    <xf numFmtId="0" fontId="2" fillId="0" borderId="0" xfId="80" applyNumberFormat="1" applyFont="1" applyFill="1" applyAlignment="1" applyProtection="1">
      <alignment horizontal="right" vertical="center"/>
    </xf>
    <xf numFmtId="0" fontId="4" fillId="2" borderId="1" xfId="80" applyNumberFormat="1" applyFont="1" applyFill="1" applyBorder="1" applyAlignment="1" applyProtection="1">
      <alignment horizontal="centerContinuous" vertical="center"/>
    </xf>
    <xf numFmtId="0" fontId="4" fillId="2" borderId="1" xfId="80" applyNumberFormat="1" applyFont="1" applyFill="1" applyBorder="1" applyAlignment="1" applyProtection="1">
      <alignment horizontal="center" vertical="center" wrapText="1"/>
    </xf>
    <xf numFmtId="0" fontId="4" fillId="2" borderId="1" xfId="80" applyNumberFormat="1" applyFont="1" applyFill="1" applyBorder="1" applyAlignment="1" applyProtection="1">
      <alignment horizontal="center" vertical="center"/>
    </xf>
    <xf numFmtId="0" fontId="2" fillId="0" borderId="1" xfId="80" applyNumberFormat="1" applyFont="1" applyFill="1" applyBorder="1" applyAlignment="1" applyProtection="1">
      <alignment vertical="center"/>
    </xf>
    <xf numFmtId="177" fontId="2" fillId="0" borderId="1" xfId="80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 applyProtection="1">
      <alignment horizontal="right" vertical="center" wrapText="1"/>
    </xf>
    <xf numFmtId="0" fontId="2" fillId="0" borderId="1" xfId="80" applyFont="1" applyFill="1" applyBorder="1" applyAlignment="1">
      <alignment vertical="center"/>
    </xf>
    <xf numFmtId="0" fontId="0" fillId="0" borderId="1" xfId="80" applyFill="1" applyBorder="1"/>
    <xf numFmtId="0" fontId="2" fillId="0" borderId="1" xfId="80" applyNumberFormat="1" applyFont="1" applyFill="1" applyBorder="1" applyAlignment="1" applyProtection="1">
      <alignment horizontal="left" vertical="center" wrapText="1"/>
    </xf>
    <xf numFmtId="0" fontId="2" fillId="0" borderId="1" xfId="80" applyNumberFormat="1" applyFont="1" applyFill="1" applyBorder="1" applyAlignment="1" applyProtection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6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12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49" fontId="2" fillId="0" borderId="3" xfId="99" applyNumberFormat="1" applyFont="1" applyFill="1" applyBorder="1" applyAlignment="1" applyProtection="1">
      <alignment horizontal="left" vertical="center" wrapText="1"/>
    </xf>
    <xf numFmtId="49" fontId="2" fillId="0" borderId="12" xfId="99" applyNumberFormat="1" applyFont="1" applyFill="1" applyBorder="1" applyAlignment="1" applyProtection="1">
      <alignment horizontal="left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1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49" fontId="2" fillId="0" borderId="4" xfId="99" applyNumberFormat="1" applyFont="1" applyFill="1" applyBorder="1" applyAlignment="1" applyProtection="1">
      <alignment horizontal="left" vertical="center" wrapText="1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0" fontId="0" fillId="0" borderId="11" xfId="80" applyBorder="1" applyAlignment="1">
      <alignment horizontal="right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6" fillId="0" borderId="0" xfId="93" applyNumberFormat="1" applyFont="1" applyFill="1" applyAlignment="1" applyProtection="1">
      <alignment horizontal="center" vertical="center" wrapText="1"/>
    </xf>
    <xf numFmtId="0" fontId="2" fillId="0" borderId="11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178" fontId="2" fillId="0" borderId="1" xfId="93" applyNumberFormat="1" applyFont="1" applyFill="1" applyBorder="1" applyAlignment="1" applyProtection="1">
      <alignment horizontal="center" vertical="center" wrapText="1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1" xfId="93" applyNumberFormat="1" applyFont="1" applyFill="1" applyBorder="1" applyAlignment="1" applyProtection="1">
      <alignment vertical="center"/>
    </xf>
    <xf numFmtId="178" fontId="1" fillId="0" borderId="1" xfId="93" applyNumberFormat="1" applyFill="1" applyBorder="1" applyAlignment="1" applyProtection="1">
      <alignment horizontal="center" vertical="center" wrapText="1"/>
    </xf>
    <xf numFmtId="178" fontId="1" fillId="0" borderId="1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1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49" fontId="2" fillId="0" borderId="3" xfId="80" applyNumberFormat="1" applyFont="1" applyFill="1" applyBorder="1" applyAlignment="1">
      <alignment horizontal="left" wrapText="1"/>
    </xf>
    <xf numFmtId="49" fontId="2" fillId="0" borderId="12" xfId="80" applyNumberFormat="1" applyFont="1" applyFill="1" applyBorder="1" applyAlignment="1">
      <alignment horizontal="left" wrapText="1"/>
    </xf>
    <xf numFmtId="0" fontId="2" fillId="0" borderId="0" xfId="103" applyFont="1" applyAlignment="1">
      <alignment horizontal="center" vertical="center" wrapText="1"/>
    </xf>
    <xf numFmtId="49" fontId="2" fillId="0" borderId="4" xfId="80" applyNumberFormat="1" applyFont="1" applyFill="1" applyBorder="1" applyAlignment="1">
      <alignment horizontal="left" wrapText="1"/>
    </xf>
    <xf numFmtId="176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6" fillId="0" borderId="0" xfId="108" applyNumberFormat="1" applyFont="1" applyFill="1" applyAlignment="1" applyProtection="1">
      <alignment horizontal="center" vertical="center" wrapText="1"/>
    </xf>
    <xf numFmtId="0" fontId="2" fillId="0" borderId="11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12" xfId="108" applyNumberFormat="1" applyFont="1" applyFill="1" applyBorder="1" applyAlignment="1" applyProtection="1">
      <alignment horizontal="center" vertical="center"/>
    </xf>
    <xf numFmtId="49" fontId="2" fillId="0" borderId="3" xfId="108" applyNumberFormat="1" applyFont="1" applyFill="1" applyBorder="1" applyAlignment="1" applyProtection="1">
      <alignment horizontal="left" vertical="center" wrapText="1"/>
    </xf>
    <xf numFmtId="49" fontId="2" fillId="0" borderId="12" xfId="108" applyNumberFormat="1" applyFont="1" applyFill="1" applyBorder="1" applyAlignment="1" applyProtection="1">
      <alignment horizontal="left" vertical="center" wrapText="1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0" fontId="2" fillId="0" borderId="0" xfId="108" applyFont="1" applyFill="1" applyAlignment="1">
      <alignment horizontal="centerContinuous" vertical="center"/>
    </xf>
    <xf numFmtId="0" fontId="2" fillId="0" borderId="11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49" fontId="2" fillId="0" borderId="4" xfId="108" applyNumberFormat="1" applyFont="1" applyFill="1" applyBorder="1" applyAlignment="1" applyProtection="1">
      <alignment horizontal="left" vertical="center" wrapText="1"/>
    </xf>
    <xf numFmtId="176" fontId="2" fillId="0" borderId="0" xfId="108" applyNumberFormat="1" applyFont="1" applyFill="1" applyAlignment="1">
      <alignment horizontal="right" vertical="center"/>
    </xf>
    <xf numFmtId="0" fontId="1" fillId="0" borderId="0" xfId="102" applyFill="1" applyAlignment="1">
      <alignment vertical="center"/>
    </xf>
    <xf numFmtId="176" fontId="2" fillId="0" borderId="1" xfId="103" applyNumberFormat="1" applyFont="1" applyFill="1" applyBorder="1" applyAlignment="1" applyProtection="1">
      <alignment horizontal="center" vertical="center" wrapText="1"/>
    </xf>
    <xf numFmtId="176" fontId="2" fillId="0" borderId="12" xfId="103" applyNumberFormat="1" applyFont="1" applyFill="1" applyBorder="1" applyAlignment="1" applyProtection="1">
      <alignment horizontal="center" vertical="center" wrapText="1"/>
    </xf>
    <xf numFmtId="176" fontId="2" fillId="0" borderId="3" xfId="103" applyNumberFormat="1" applyFont="1" applyFill="1" applyBorder="1" applyAlignment="1" applyProtection="1">
      <alignment horizontal="center" vertical="center" wrapText="1"/>
    </xf>
    <xf numFmtId="0" fontId="2" fillId="0" borderId="11" xfId="80" applyFont="1" applyBorder="1" applyAlignment="1">
      <alignment horizontal="right" vertical="center"/>
    </xf>
    <xf numFmtId="176" fontId="1" fillId="0" borderId="1" xfId="103" applyNumberFormat="1" applyFont="1" applyFill="1" applyBorder="1" applyAlignment="1" applyProtection="1">
      <alignment horizontal="center" vertical="center" wrapText="1"/>
    </xf>
    <xf numFmtId="176" fontId="1" fillId="0" borderId="12" xfId="103" applyNumberFormat="1" applyFont="1" applyFill="1" applyBorder="1" applyAlignment="1" applyProtection="1">
      <alignment horizontal="center" vertical="center" wrapText="1"/>
    </xf>
    <xf numFmtId="176" fontId="1" fillId="0" borderId="3" xfId="103" applyNumberFormat="1" applyFont="1" applyFill="1" applyBorder="1" applyAlignment="1" applyProtection="1">
      <alignment horizontal="right" vertical="center" wrapText="1"/>
    </xf>
    <xf numFmtId="176" fontId="1" fillId="0" borderId="1" xfId="103" applyNumberFormat="1" applyFont="1" applyFill="1" applyBorder="1" applyAlignment="1" applyProtection="1">
      <alignment horizontal="right" vertical="center" wrapText="1"/>
    </xf>
    <xf numFmtId="0" fontId="1" fillId="0" borderId="0" xfId="103" applyFill="1" applyAlignment="1">
      <alignment vertical="center"/>
    </xf>
    <xf numFmtId="0" fontId="2" fillId="2" borderId="0" xfId="102" applyFont="1" applyFill="1" applyAlignment="1">
      <alignment vertical="center"/>
    </xf>
    <xf numFmtId="0" fontId="4" fillId="2" borderId="0" xfId="102" applyFont="1" applyFill="1" applyAlignment="1">
      <alignment vertical="center"/>
    </xf>
    <xf numFmtId="0" fontId="5" fillId="0" borderId="0" xfId="102" applyFo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81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6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4" fillId="2" borderId="2" xfId="103" applyFont="1" applyFill="1" applyBorder="1" applyAlignment="1">
      <alignment horizontal="centerContinuous" vertical="center"/>
    </xf>
    <xf numFmtId="0" fontId="4" fillId="2" borderId="14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 wrapText="1"/>
    </xf>
    <xf numFmtId="0" fontId="4" fillId="0" borderId="3" xfId="103" applyNumberFormat="1" applyFont="1" applyFill="1" applyBorder="1" applyAlignment="1" applyProtection="1">
      <alignment horizontal="center" vertical="center" wrapText="1"/>
    </xf>
    <xf numFmtId="0" fontId="4" fillId="2" borderId="1" xfId="103" applyNumberFormat="1" applyFont="1" applyFill="1" applyBorder="1" applyAlignment="1" applyProtection="1">
      <alignment horizontal="center" vertical="center" wrapText="1"/>
    </xf>
    <xf numFmtId="0" fontId="4" fillId="2" borderId="13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/>
    </xf>
    <xf numFmtId="0" fontId="4" fillId="0" borderId="1" xfId="103" applyNumberFormat="1" applyFont="1" applyFill="1" applyBorder="1" applyAlignment="1" applyProtection="1">
      <alignment horizontal="center" vertical="center" wrapText="1"/>
    </xf>
    <xf numFmtId="0" fontId="4" fillId="2" borderId="11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181" fontId="2" fillId="0" borderId="0" xfId="103" applyNumberFormat="1" applyFont="1" applyFill="1" applyAlignment="1">
      <alignment horizontal="center" vertical="center"/>
    </xf>
    <xf numFmtId="181" fontId="2" fillId="2" borderId="0" xfId="103" applyNumberFormat="1" applyFont="1" applyFill="1" applyAlignment="1">
      <alignment vertical="center"/>
    </xf>
    <xf numFmtId="0" fontId="4" fillId="2" borderId="1" xfId="103" applyNumberFormat="1" applyFont="1" applyFill="1" applyBorder="1" applyAlignment="1" applyProtection="1">
      <alignment horizontal="center" vertical="center"/>
    </xf>
    <xf numFmtId="0" fontId="4" fillId="2" borderId="5" xfId="103" applyNumberFormat="1" applyFont="1" applyFill="1" applyBorder="1" applyAlignment="1" applyProtection="1">
      <alignment horizontal="center" vertical="center" wrapText="1"/>
    </xf>
    <xf numFmtId="181" fontId="4" fillId="2" borderId="5" xfId="103" applyNumberFormat="1" applyFont="1" applyFill="1" applyBorder="1" applyAlignment="1" applyProtection="1">
      <alignment horizontal="center" vertical="center" wrapText="1"/>
    </xf>
    <xf numFmtId="0" fontId="4" fillId="2" borderId="2" xfId="103" applyNumberFormat="1" applyFont="1" applyFill="1" applyBorder="1" applyAlignment="1" applyProtection="1">
      <alignment horizontal="center" vertical="center" wrapText="1"/>
    </xf>
    <xf numFmtId="181" fontId="4" fillId="2" borderId="1" xfId="103" applyNumberFormat="1" applyFont="1" applyFill="1" applyBorder="1" applyAlignment="1" applyProtection="1">
      <alignment horizontal="center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1" xfId="103" applyFont="1" applyBorder="1" applyAlignment="1">
      <alignment horizontal="left" vertical="center" wrapText="1"/>
    </xf>
    <xf numFmtId="0" fontId="2" fillId="2" borderId="11" xfId="103" applyNumberFormat="1" applyFont="1" applyFill="1" applyBorder="1" applyAlignment="1" applyProtection="1">
      <alignment horizontal="right" vertical="center"/>
    </xf>
    <xf numFmtId="0" fontId="5" fillId="2" borderId="4" xfId="103" applyFont="1" applyFill="1" applyBorder="1" applyAlignment="1">
      <alignment horizontal="center" vertical="center" wrapText="1"/>
    </xf>
    <xf numFmtId="0" fontId="5" fillId="2" borderId="5" xfId="103" applyFont="1" applyFill="1" applyBorder="1" applyAlignment="1">
      <alignment horizontal="center" vertical="center" wrapText="1"/>
    </xf>
    <xf numFmtId="0" fontId="4" fillId="2" borderId="0" xfId="103" applyFont="1" applyFill="1" applyAlignment="1">
      <alignment vertical="center"/>
    </xf>
    <xf numFmtId="0" fontId="5" fillId="2" borderId="4" xfId="103" applyFont="1" applyFill="1" applyBorder="1" applyAlignment="1" applyProtection="1">
      <alignment horizontal="center" vertical="center" wrapText="1"/>
      <protection locked="0"/>
    </xf>
    <xf numFmtId="0" fontId="5" fillId="2" borderId="1" xfId="103" applyFont="1" applyFill="1" applyBorder="1" applyAlignment="1">
      <alignment horizontal="center" vertical="center" wrapText="1"/>
    </xf>
    <xf numFmtId="0" fontId="10" fillId="0" borderId="0" xfId="80" applyFont="1"/>
    <xf numFmtId="0" fontId="5" fillId="0" borderId="0" xfId="79" applyFont="1">
      <alignment vertical="center"/>
    </xf>
    <xf numFmtId="0" fontId="1" fillId="0" borderId="0" xfId="79" applyFill="1">
      <alignment vertical="center"/>
    </xf>
    <xf numFmtId="0" fontId="2" fillId="0" borderId="0" xfId="79" applyFont="1" applyAlignment="1">
      <alignment horizontal="centerContinuous" vertical="center"/>
    </xf>
    <xf numFmtId="0" fontId="1" fillId="0" borderId="0" xfId="79">
      <alignment vertical="center"/>
    </xf>
    <xf numFmtId="0" fontId="2" fillId="0" borderId="0" xfId="104" applyFont="1" applyAlignment="1">
      <alignment horizontal="right" vertical="center" wrapText="1"/>
    </xf>
    <xf numFmtId="0" fontId="6" fillId="0" borderId="0" xfId="104" applyNumberFormat="1" applyFont="1" applyFill="1" applyAlignment="1" applyProtection="1">
      <alignment horizontal="center" vertical="center"/>
    </xf>
    <xf numFmtId="0" fontId="2" fillId="0" borderId="11" xfId="104" applyFont="1" applyBorder="1" applyAlignment="1">
      <alignment horizontal="centerContinuous" vertical="center" wrapText="1"/>
    </xf>
    <xf numFmtId="0" fontId="2" fillId="0" borderId="11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4" fillId="0" borderId="1" xfId="104" applyFont="1" applyFill="1" applyBorder="1" applyAlignment="1">
      <alignment horizontal="center" vertical="center" wrapText="1"/>
    </xf>
    <xf numFmtId="0" fontId="4" fillId="2" borderId="1" xfId="104" applyFont="1" applyFill="1" applyBorder="1" applyAlignment="1">
      <alignment horizontal="center" vertical="center" wrapText="1"/>
    </xf>
    <xf numFmtId="49" fontId="4" fillId="2" borderId="1" xfId="104" applyNumberFormat="1" applyFont="1" applyFill="1" applyBorder="1" applyAlignment="1" applyProtection="1">
      <alignment horizontal="center" vertical="center" wrapText="1"/>
    </xf>
    <xf numFmtId="0" fontId="4" fillId="2" borderId="3" xfId="104" applyFont="1" applyFill="1" applyBorder="1" applyAlignment="1">
      <alignment horizontal="center" vertical="center" wrapText="1"/>
    </xf>
    <xf numFmtId="0" fontId="4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179" fontId="2" fillId="0" borderId="3" xfId="104" applyNumberFormat="1" applyFont="1" applyFill="1" applyBorder="1" applyAlignment="1" applyProtection="1">
      <alignment horizontal="center" vertical="center" wrapText="1"/>
    </xf>
    <xf numFmtId="179" fontId="2" fillId="0" borderId="1" xfId="104" applyNumberFormat="1" applyFont="1" applyFill="1" applyBorder="1" applyAlignment="1" applyProtection="1">
      <alignment horizontal="right" vertical="center" wrapText="1"/>
    </xf>
    <xf numFmtId="179" fontId="2" fillId="0" borderId="12" xfId="104" applyNumberFormat="1" applyFont="1" applyFill="1" applyBorder="1" applyAlignment="1" applyProtection="1">
      <alignment horizontal="right" vertical="center" wrapText="1"/>
    </xf>
    <xf numFmtId="0" fontId="2" fillId="0" borderId="0" xfId="104" applyFont="1" applyAlignment="1">
      <alignment horizontal="right" vertical="top"/>
    </xf>
    <xf numFmtId="0" fontId="2" fillId="0" borderId="11" xfId="104" applyNumberFormat="1" applyFont="1" applyFill="1" applyBorder="1" applyAlignment="1" applyProtection="1">
      <alignment horizontal="right" vertical="center"/>
    </xf>
    <xf numFmtId="0" fontId="4" fillId="2" borderId="9" xfId="104" applyNumberFormat="1" applyFont="1" applyFill="1" applyBorder="1" applyAlignment="1" applyProtection="1">
      <alignment horizontal="center" vertical="center"/>
    </xf>
    <xf numFmtId="0" fontId="4" fillId="2" borderId="5" xfId="104" applyNumberFormat="1" applyFont="1" applyFill="1" applyBorder="1" applyAlignment="1" applyProtection="1">
      <alignment horizontal="center" vertical="center"/>
    </xf>
    <xf numFmtId="0" fontId="4" fillId="2" borderId="3" xfId="104" applyNumberFormat="1" applyFont="1" applyFill="1" applyBorder="1" applyAlignment="1" applyProtection="1">
      <alignment horizontal="center" vertical="center"/>
    </xf>
    <xf numFmtId="0" fontId="4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179" fontId="2" fillId="0" borderId="3" xfId="104" applyNumberFormat="1" applyFont="1" applyFill="1" applyBorder="1" applyAlignment="1" applyProtection="1">
      <alignment horizontal="right" vertical="center" wrapText="1"/>
    </xf>
    <xf numFmtId="0" fontId="2" fillId="0" borderId="0" xfId="104" applyFont="1" applyAlignment="1">
      <alignment horizontal="center" vertical="center" wrapText="1"/>
    </xf>
    <xf numFmtId="0" fontId="10" fillId="0" borderId="0" xfId="0" applyFont="1"/>
    <xf numFmtId="0" fontId="2" fillId="0" borderId="0" xfId="104" applyFont="1" applyFill="1" applyAlignment="1">
      <alignment horizontal="centerContinuous" vertical="center"/>
    </xf>
    <xf numFmtId="0" fontId="5" fillId="0" borderId="0" xfId="105" applyFont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6" fillId="0" borderId="0" xfId="106" applyNumberFormat="1" applyFont="1" applyFill="1" applyAlignment="1" applyProtection="1">
      <alignment horizontal="center" vertical="center"/>
    </xf>
    <xf numFmtId="0" fontId="2" fillId="0" borderId="11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4" fillId="2" borderId="1" xfId="106" applyFont="1" applyFill="1" applyBorder="1" applyAlignment="1">
      <alignment horizontal="center" vertical="center" wrapText="1"/>
    </xf>
    <xf numFmtId="0" fontId="4" fillId="2" borderId="3" xfId="106" applyFont="1" applyFill="1" applyBorder="1" applyAlignment="1">
      <alignment horizontal="center" vertical="center" wrapText="1"/>
    </xf>
    <xf numFmtId="0" fontId="4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2" fillId="0" borderId="12" xfId="106" applyNumberFormat="1" applyFont="1" applyFill="1" applyBorder="1" applyAlignment="1" applyProtection="1">
      <alignment horizontal="left" vertical="center" wrapText="1"/>
    </xf>
    <xf numFmtId="178" fontId="4" fillId="0" borderId="3" xfId="106" applyNumberFormat="1" applyFont="1" applyFill="1" applyBorder="1" applyAlignment="1" applyProtection="1">
      <alignment horizontal="right" vertical="center" wrapText="1"/>
    </xf>
    <xf numFmtId="178" fontId="2" fillId="0" borderId="1" xfId="106" applyNumberFormat="1" applyFont="1" applyFill="1" applyBorder="1" applyAlignment="1" applyProtection="1">
      <alignment horizontal="right" vertical="center" wrapText="1"/>
    </xf>
    <xf numFmtId="178" fontId="2" fillId="0" borderId="12" xfId="106" applyNumberFormat="1" applyFont="1" applyFill="1" applyBorder="1" applyAlignment="1" applyProtection="1">
      <alignment horizontal="right" vertical="center" wrapText="1"/>
    </xf>
    <xf numFmtId="178" fontId="2" fillId="0" borderId="3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80" applyNumberFormat="1" applyFont="1" applyFill="1" applyAlignment="1" applyProtection="1">
      <alignment horizontal="right" vertical="top"/>
    </xf>
    <xf numFmtId="0" fontId="2" fillId="0" borderId="11" xfId="106" applyNumberFormat="1" applyFont="1" applyFill="1" applyBorder="1" applyAlignment="1" applyProtection="1">
      <alignment horizontal="right" vertical="center" wrapText="1"/>
    </xf>
    <xf numFmtId="0" fontId="4" fillId="2" borderId="5" xfId="106" applyFont="1" applyFill="1" applyBorder="1" applyAlignment="1">
      <alignment horizontal="center" vertical="center" wrapText="1"/>
    </xf>
    <xf numFmtId="0" fontId="5" fillId="0" borderId="5" xfId="106" applyNumberFormat="1" applyFont="1" applyFill="1" applyBorder="1" applyAlignment="1" applyProtection="1">
      <alignment vertical="center"/>
    </xf>
    <xf numFmtId="0" fontId="5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0" fontId="4" fillId="0" borderId="1" xfId="80" applyNumberFormat="1" applyFont="1" applyFill="1" applyBorder="1" applyAlignment="1" applyProtection="1">
      <alignment vertical="center"/>
    </xf>
    <xf numFmtId="177" fontId="2" fillId="0" borderId="1" xfId="80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4" fillId="0" borderId="1" xfId="80" applyNumberFormat="1" applyFont="1" applyFill="1" applyBorder="1" applyAlignment="1" applyProtection="1">
      <alignment horizontal="center" vertical="center"/>
    </xf>
    <xf numFmtId="177" fontId="4" fillId="0" borderId="1" xfId="80" applyNumberFormat="1" applyFont="1" applyFill="1" applyBorder="1" applyAlignment="1" applyProtection="1">
      <alignment horizontal="right" vertical="center" wrapText="1"/>
    </xf>
    <xf numFmtId="0" fontId="4" fillId="0" borderId="1" xfId="80" applyFont="1" applyFill="1" applyBorder="1" applyAlignment="1">
      <alignment horizontal="center" vertical="center"/>
    </xf>
    <xf numFmtId="177" fontId="4" fillId="0" borderId="1" xfId="80" applyNumberFormat="1" applyFont="1" applyFill="1" applyBorder="1" applyAlignment="1">
      <alignment horizontal="right" vertical="center" wrapText="1"/>
    </xf>
    <xf numFmtId="0" fontId="2" fillId="0" borderId="1" xfId="80" applyFont="1" applyFill="1" applyBorder="1" applyAlignment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20% - 强调文字颜色 1 2" xfId="2"/>
    <cellStyle name="货币" xfId="3" builtinId="4"/>
    <cellStyle name="常规_01024199FB0E4AA990B5AE7002822FBB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60% - 强调文字颜色 4 2" xfId="45"/>
    <cellStyle name="20% - 强调文字颜色 2" xfId="46" builtinId="34"/>
    <cellStyle name="输出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常规_E8AF75BCA17C4A7BA79F29CA83B6F5A7 2" xfId="67"/>
    <cellStyle name="60% - 强调文字颜色 1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_EA9ADEE351EC4FBE8D6B10FECBD78F3B" xfId="79"/>
    <cellStyle name="常规 2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I9" sqref="I9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47"/>
      <c r="B1" s="348"/>
      <c r="C1" s="348"/>
      <c r="D1" s="348"/>
      <c r="E1" s="348"/>
      <c r="F1" s="6"/>
      <c r="G1" s="6"/>
      <c r="H1" s="530" t="s">
        <v>0</v>
      </c>
    </row>
    <row r="2" ht="20.25" customHeight="1" spans="1:8">
      <c r="A2" s="350" t="s">
        <v>1</v>
      </c>
      <c r="B2" s="350"/>
      <c r="C2" s="350"/>
      <c r="D2" s="350"/>
      <c r="E2" s="350"/>
      <c r="F2" s="350"/>
      <c r="G2" s="350"/>
      <c r="H2" s="350"/>
    </row>
    <row r="3" ht="16.5" customHeight="1" spans="1:8">
      <c r="A3" s="351"/>
      <c r="B3" s="351"/>
      <c r="C3" s="351"/>
      <c r="D3" s="352"/>
      <c r="E3" s="352"/>
      <c r="F3" s="6"/>
      <c r="G3" s="6"/>
      <c r="H3" s="353" t="s">
        <v>2</v>
      </c>
    </row>
    <row r="4" ht="16.5" customHeight="1" spans="1:8">
      <c r="A4" s="354" t="s">
        <v>3</v>
      </c>
      <c r="B4" s="354"/>
      <c r="C4" s="356" t="s">
        <v>4</v>
      </c>
      <c r="D4" s="356"/>
      <c r="E4" s="356"/>
      <c r="F4" s="356"/>
      <c r="G4" s="356"/>
      <c r="H4" s="356"/>
    </row>
    <row r="5" ht="15" customHeight="1" spans="1:8">
      <c r="A5" s="355" t="s">
        <v>5</v>
      </c>
      <c r="B5" s="355" t="s">
        <v>6</v>
      </c>
      <c r="C5" s="356" t="s">
        <v>7</v>
      </c>
      <c r="D5" s="355" t="s">
        <v>6</v>
      </c>
      <c r="E5" s="356" t="s">
        <v>8</v>
      </c>
      <c r="F5" s="355" t="s">
        <v>6</v>
      </c>
      <c r="G5" s="356" t="s">
        <v>9</v>
      </c>
      <c r="H5" s="355" t="s">
        <v>6</v>
      </c>
    </row>
    <row r="6" s="128" customFormat="1" ht="15" customHeight="1" spans="1:8">
      <c r="A6" s="536" t="s">
        <v>10</v>
      </c>
      <c r="B6" s="358">
        <f>B7+B8</f>
        <v>35.35</v>
      </c>
      <c r="C6" s="357" t="s">
        <v>11</v>
      </c>
      <c r="D6" s="358">
        <v>35.35</v>
      </c>
      <c r="E6" s="536" t="s">
        <v>12</v>
      </c>
      <c r="F6" s="358">
        <f>F7+F8+F9</f>
        <v>18.35</v>
      </c>
      <c r="G6" s="360" t="s">
        <v>13</v>
      </c>
      <c r="H6" s="537"/>
    </row>
    <row r="7" s="128" customFormat="1" ht="15" customHeight="1" spans="1:8">
      <c r="A7" s="357" t="s">
        <v>14</v>
      </c>
      <c r="B7" s="358">
        <f>部门收入总表!E7</f>
        <v>35.35</v>
      </c>
      <c r="C7" s="360" t="s">
        <v>15</v>
      </c>
      <c r="D7" s="358"/>
      <c r="E7" s="357" t="s">
        <v>16</v>
      </c>
      <c r="F7" s="358"/>
      <c r="G7" s="360" t="s">
        <v>17</v>
      </c>
      <c r="H7" s="537">
        <f>F8+F11</f>
        <v>35.35</v>
      </c>
    </row>
    <row r="8" s="128" customFormat="1" ht="15" customHeight="1" spans="1:8">
      <c r="A8" s="357" t="s">
        <v>18</v>
      </c>
      <c r="B8" s="358"/>
      <c r="C8" s="357" t="s">
        <v>19</v>
      </c>
      <c r="D8" s="358"/>
      <c r="E8" s="357" t="s">
        <v>20</v>
      </c>
      <c r="F8" s="358">
        <v>18.35</v>
      </c>
      <c r="G8" s="360" t="s">
        <v>21</v>
      </c>
      <c r="H8" s="537"/>
    </row>
    <row r="9" s="128" customFormat="1" ht="15" customHeight="1" spans="1:8">
      <c r="A9" s="536" t="s">
        <v>22</v>
      </c>
      <c r="B9" s="358"/>
      <c r="C9" s="357" t="s">
        <v>23</v>
      </c>
      <c r="D9" s="358"/>
      <c r="E9" s="357" t="s">
        <v>24</v>
      </c>
      <c r="F9" s="358"/>
      <c r="G9" s="360" t="s">
        <v>25</v>
      </c>
      <c r="H9" s="537"/>
    </row>
    <row r="10" s="128" customFormat="1" ht="15" customHeight="1" spans="1:8">
      <c r="A10" s="536" t="s">
        <v>26</v>
      </c>
      <c r="B10" s="358"/>
      <c r="C10" s="357" t="s">
        <v>27</v>
      </c>
      <c r="D10" s="358"/>
      <c r="E10" s="536" t="s">
        <v>28</v>
      </c>
      <c r="F10" s="358">
        <f>SUM(F11:F17)</f>
        <v>17</v>
      </c>
      <c r="G10" s="360" t="s">
        <v>29</v>
      </c>
      <c r="H10" s="537"/>
    </row>
    <row r="11" s="128" customFormat="1" ht="15" customHeight="1" spans="1:8">
      <c r="A11" s="536" t="s">
        <v>30</v>
      </c>
      <c r="B11" s="358"/>
      <c r="C11" s="357" t="s">
        <v>31</v>
      </c>
      <c r="D11" s="358"/>
      <c r="E11" s="538" t="s">
        <v>32</v>
      </c>
      <c r="F11" s="358">
        <v>17</v>
      </c>
      <c r="G11" s="360" t="s">
        <v>33</v>
      </c>
      <c r="H11" s="537"/>
    </row>
    <row r="12" s="128" customFormat="1" ht="15" customHeight="1" spans="1:8">
      <c r="A12" s="536" t="s">
        <v>34</v>
      </c>
      <c r="B12" s="358"/>
      <c r="C12" s="357" t="s">
        <v>35</v>
      </c>
      <c r="D12" s="358"/>
      <c r="E12" s="538" t="s">
        <v>36</v>
      </c>
      <c r="F12" s="358"/>
      <c r="G12" s="360" t="s">
        <v>37</v>
      </c>
      <c r="H12" s="537"/>
    </row>
    <row r="13" s="128" customFormat="1" ht="15" customHeight="1" spans="1:8">
      <c r="A13" s="536" t="s">
        <v>38</v>
      </c>
      <c r="B13" s="358">
        <v>0</v>
      </c>
      <c r="C13" s="357" t="s">
        <v>39</v>
      </c>
      <c r="D13" s="358"/>
      <c r="E13" s="538" t="s">
        <v>40</v>
      </c>
      <c r="F13" s="358">
        <v>0</v>
      </c>
      <c r="G13" s="360" t="s">
        <v>41</v>
      </c>
      <c r="H13" s="537"/>
    </row>
    <row r="14" s="128" customFormat="1" ht="15" customHeight="1" spans="1:8">
      <c r="A14" s="536" t="s">
        <v>42</v>
      </c>
      <c r="B14" s="358">
        <v>0</v>
      </c>
      <c r="C14" s="357" t="s">
        <v>43</v>
      </c>
      <c r="D14" s="358"/>
      <c r="E14" s="538" t="s">
        <v>44</v>
      </c>
      <c r="F14" s="358">
        <v>0</v>
      </c>
      <c r="G14" s="360" t="s">
        <v>45</v>
      </c>
      <c r="H14" s="537"/>
    </row>
    <row r="15" s="128" customFormat="1" ht="15" customHeight="1" spans="1:8">
      <c r="A15" s="357"/>
      <c r="B15" s="358"/>
      <c r="C15" s="357" t="s">
        <v>46</v>
      </c>
      <c r="D15" s="358"/>
      <c r="E15" s="538" t="s">
        <v>47</v>
      </c>
      <c r="F15" s="358">
        <v>0</v>
      </c>
      <c r="G15" s="360" t="s">
        <v>48</v>
      </c>
      <c r="H15" s="537"/>
    </row>
    <row r="16" s="128" customFormat="1" ht="15" customHeight="1" spans="1:8">
      <c r="A16" s="361"/>
      <c r="B16" s="358"/>
      <c r="C16" s="357" t="s">
        <v>49</v>
      </c>
      <c r="D16" s="358"/>
      <c r="E16" s="538" t="s">
        <v>50</v>
      </c>
      <c r="F16" s="358">
        <v>0</v>
      </c>
      <c r="G16" s="360" t="s">
        <v>51</v>
      </c>
      <c r="H16" s="537"/>
    </row>
    <row r="17" s="128" customFormat="1" ht="15" customHeight="1" spans="1:8">
      <c r="A17" s="357"/>
      <c r="B17" s="358"/>
      <c r="C17" s="357" t="s">
        <v>52</v>
      </c>
      <c r="D17" s="358"/>
      <c r="E17" s="538" t="s">
        <v>53</v>
      </c>
      <c r="F17" s="358">
        <v>0</v>
      </c>
      <c r="G17" s="360" t="s">
        <v>54</v>
      </c>
      <c r="H17" s="537">
        <v>0</v>
      </c>
    </row>
    <row r="18" s="128" customFormat="1" ht="15" customHeight="1" spans="1:8">
      <c r="A18" s="357"/>
      <c r="B18" s="358"/>
      <c r="C18" s="362" t="s">
        <v>55</v>
      </c>
      <c r="D18" s="358"/>
      <c r="E18" s="536" t="s">
        <v>56</v>
      </c>
      <c r="F18" s="358">
        <v>0</v>
      </c>
      <c r="G18" s="360" t="s">
        <v>57</v>
      </c>
      <c r="H18" s="537">
        <v>0</v>
      </c>
    </row>
    <row r="19" s="128" customFormat="1" ht="15" customHeight="1" spans="1:8">
      <c r="A19" s="361"/>
      <c r="B19" s="358"/>
      <c r="C19" s="362" t="s">
        <v>58</v>
      </c>
      <c r="D19" s="358"/>
      <c r="E19" s="536" t="s">
        <v>59</v>
      </c>
      <c r="F19" s="358">
        <v>0</v>
      </c>
      <c r="G19" s="360" t="s">
        <v>60</v>
      </c>
      <c r="H19" s="537">
        <v>0</v>
      </c>
    </row>
    <row r="20" s="128" customFormat="1" ht="15.75" customHeight="1" spans="1:8">
      <c r="A20" s="361"/>
      <c r="B20" s="358"/>
      <c r="C20" s="362" t="s">
        <v>61</v>
      </c>
      <c r="D20" s="358"/>
      <c r="E20" s="536" t="s">
        <v>62</v>
      </c>
      <c r="F20" s="358">
        <v>0</v>
      </c>
      <c r="G20" s="360" t="s">
        <v>63</v>
      </c>
      <c r="H20" s="537">
        <v>0</v>
      </c>
    </row>
    <row r="21" s="128" customFormat="1" ht="15" customHeight="1" spans="1:8">
      <c r="A21" s="357"/>
      <c r="B21" s="358"/>
      <c r="C21" s="362" t="s">
        <v>64</v>
      </c>
      <c r="D21" s="358"/>
      <c r="E21" s="357"/>
      <c r="F21" s="358"/>
      <c r="G21" s="360"/>
      <c r="H21" s="537"/>
    </row>
    <row r="22" s="128" customFormat="1" ht="15" customHeight="1" spans="1:8">
      <c r="A22" s="357"/>
      <c r="B22" s="358"/>
      <c r="C22" s="362" t="s">
        <v>65</v>
      </c>
      <c r="D22" s="358"/>
      <c r="E22" s="357"/>
      <c r="F22" s="358"/>
      <c r="G22" s="360"/>
      <c r="H22" s="537"/>
    </row>
    <row r="23" s="128" customFormat="1" ht="15" customHeight="1" spans="1:8">
      <c r="A23" s="357"/>
      <c r="B23" s="358"/>
      <c r="C23" s="362" t="s">
        <v>66</v>
      </c>
      <c r="D23" s="358"/>
      <c r="E23" s="357"/>
      <c r="F23" s="358"/>
      <c r="G23" s="360"/>
      <c r="H23" s="537"/>
    </row>
    <row r="24" s="128" customFormat="1" ht="15" customHeight="1" spans="1:8">
      <c r="A24" s="357"/>
      <c r="B24" s="358"/>
      <c r="C24" s="362" t="s">
        <v>67</v>
      </c>
      <c r="D24" s="358"/>
      <c r="E24" s="357"/>
      <c r="F24" s="358"/>
      <c r="G24" s="360"/>
      <c r="H24" s="537"/>
    </row>
    <row r="25" s="128" customFormat="1" ht="15" customHeight="1" spans="1:8">
      <c r="A25" s="357"/>
      <c r="B25" s="358"/>
      <c r="C25" s="362" t="s">
        <v>68</v>
      </c>
      <c r="D25" s="358"/>
      <c r="E25" s="357"/>
      <c r="F25" s="358"/>
      <c r="G25" s="360"/>
      <c r="H25" s="537"/>
    </row>
    <row r="26" s="128" customFormat="1" ht="15" customHeight="1" spans="1:8">
      <c r="A26" s="539" t="s">
        <v>69</v>
      </c>
      <c r="B26" s="540">
        <f>B6+B9+B10+B11+B12+B13+B14</f>
        <v>35.35</v>
      </c>
      <c r="C26" s="539" t="s">
        <v>70</v>
      </c>
      <c r="D26" s="540">
        <f>SUM(D6:D25)</f>
        <v>35.35</v>
      </c>
      <c r="E26" s="539" t="s">
        <v>70</v>
      </c>
      <c r="F26" s="540">
        <f>F6+F10+F18+F19+F20</f>
        <v>35.35</v>
      </c>
      <c r="G26" s="541" t="s">
        <v>71</v>
      </c>
      <c r="H26" s="542">
        <f>SUM(H6:H20)</f>
        <v>35.35</v>
      </c>
    </row>
    <row r="27" s="128" customFormat="1" ht="15" customHeight="1" spans="1:8">
      <c r="A27" s="536" t="s">
        <v>72</v>
      </c>
      <c r="B27" s="358">
        <v>0</v>
      </c>
      <c r="C27" s="357"/>
      <c r="D27" s="358"/>
      <c r="E27" s="357"/>
      <c r="F27" s="358"/>
      <c r="G27" s="543"/>
      <c r="H27" s="537"/>
    </row>
    <row r="28" s="128" customFormat="1" ht="13.5" customHeight="1" spans="1:8">
      <c r="A28" s="539" t="s">
        <v>73</v>
      </c>
      <c r="B28" s="540">
        <f>B26+B27</f>
        <v>35.35</v>
      </c>
      <c r="C28" s="539" t="s">
        <v>74</v>
      </c>
      <c r="D28" s="540">
        <f>D26</f>
        <v>35.35</v>
      </c>
      <c r="E28" s="539" t="s">
        <v>74</v>
      </c>
      <c r="F28" s="540">
        <f>F26</f>
        <v>35.35</v>
      </c>
      <c r="G28" s="541" t="s">
        <v>74</v>
      </c>
      <c r="H28" s="542">
        <f>H26</f>
        <v>35.35</v>
      </c>
    </row>
    <row r="29" spans="1:8">
      <c r="A29" s="544"/>
      <c r="B29" s="544"/>
      <c r="C29" s="544"/>
      <c r="D29" s="544"/>
      <c r="E29" s="544"/>
      <c r="F29" s="544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4"/>
  <sheetViews>
    <sheetView showGridLines="0" showZeros="0" workbookViewId="0">
      <selection activeCell="A8" sqref="A8:L8"/>
    </sheetView>
  </sheetViews>
  <sheetFormatPr defaultColWidth="9" defaultRowHeight="23.1" customHeight="1"/>
  <cols>
    <col min="1" max="3" width="3.625" style="366" customWidth="1"/>
    <col min="4" max="4" width="11.125" style="366" customWidth="1"/>
    <col min="5" max="5" width="22.875" style="366" customWidth="1"/>
    <col min="6" max="6" width="12.125" style="366" customWidth="1"/>
    <col min="7" max="12" width="10.375" style="366" customWidth="1"/>
    <col min="13" max="246" width="6.75" style="366" customWidth="1"/>
    <col min="247" max="251" width="6.75" style="367" customWidth="1"/>
    <col min="252" max="252" width="6.875" style="368" customWidth="1"/>
    <col min="253" max="16384" width="9" style="368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380" t="s">
        <v>199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69" t="s">
        <v>200</v>
      </c>
      <c r="B2" s="369"/>
      <c r="C2" s="369"/>
      <c r="D2" s="369"/>
      <c r="E2" s="369"/>
      <c r="F2" s="369"/>
      <c r="G2" s="369"/>
      <c r="H2" s="369"/>
      <c r="I2" s="369"/>
      <c r="J2" s="369"/>
      <c r="K2" s="369"/>
      <c r="L2" s="369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381" t="s">
        <v>77</v>
      </c>
      <c r="L3" s="381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70" t="s">
        <v>96</v>
      </c>
      <c r="B4" s="370"/>
      <c r="C4" s="371"/>
      <c r="D4" s="372" t="s">
        <v>126</v>
      </c>
      <c r="E4" s="373" t="s">
        <v>97</v>
      </c>
      <c r="F4" s="372" t="s">
        <v>166</v>
      </c>
      <c r="G4" s="374" t="s">
        <v>201</v>
      </c>
      <c r="H4" s="372" t="s">
        <v>202</v>
      </c>
      <c r="I4" s="372" t="s">
        <v>203</v>
      </c>
      <c r="J4" s="372" t="s">
        <v>204</v>
      </c>
      <c r="K4" s="372" t="s">
        <v>205</v>
      </c>
      <c r="L4" s="372" t="s">
        <v>187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72" t="s">
        <v>99</v>
      </c>
      <c r="B5" s="375" t="s">
        <v>100</v>
      </c>
      <c r="C5" s="373" t="s">
        <v>101</v>
      </c>
      <c r="D5" s="372"/>
      <c r="E5" s="373"/>
      <c r="F5" s="372"/>
      <c r="G5" s="374"/>
      <c r="H5" s="372"/>
      <c r="I5" s="372"/>
      <c r="J5" s="372"/>
      <c r="K5" s="372"/>
      <c r="L5" s="372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72"/>
      <c r="B6" s="375"/>
      <c r="C6" s="373"/>
      <c r="D6" s="372"/>
      <c r="E6" s="373"/>
      <c r="F6" s="372"/>
      <c r="G6" s="374"/>
      <c r="H6" s="372"/>
      <c r="I6" s="372"/>
      <c r="J6" s="372"/>
      <c r="K6" s="372"/>
      <c r="L6" s="372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376" t="s">
        <v>92</v>
      </c>
      <c r="B7" s="376" t="s">
        <v>92</v>
      </c>
      <c r="C7" s="376" t="s">
        <v>92</v>
      </c>
      <c r="D7" s="376" t="s">
        <v>92</v>
      </c>
      <c r="E7" s="376" t="s">
        <v>92</v>
      </c>
      <c r="F7" s="376">
        <v>1</v>
      </c>
      <c r="G7" s="376">
        <v>2</v>
      </c>
      <c r="H7" s="376">
        <v>3</v>
      </c>
      <c r="I7" s="376">
        <v>4</v>
      </c>
      <c r="J7" s="376">
        <v>5</v>
      </c>
      <c r="K7" s="376">
        <v>6</v>
      </c>
      <c r="L7" s="376">
        <v>7</v>
      </c>
      <c r="M7" s="379"/>
      <c r="N7" s="382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365" customFormat="1" ht="23.25" customHeight="1" spans="1:251">
      <c r="A8" s="377" t="s">
        <v>158</v>
      </c>
      <c r="B8" s="378"/>
      <c r="C8" s="378"/>
      <c r="D8" s="378"/>
      <c r="E8" s="378"/>
      <c r="F8" s="378"/>
      <c r="G8" s="378"/>
      <c r="H8" s="378"/>
      <c r="I8" s="378"/>
      <c r="J8" s="378"/>
      <c r="K8" s="378"/>
      <c r="L8" s="383"/>
      <c r="M8" s="379"/>
      <c r="N8" s="384"/>
      <c r="O8" s="379"/>
      <c r="P8" s="379"/>
      <c r="Q8" s="379"/>
      <c r="R8" s="379"/>
      <c r="S8" s="379"/>
      <c r="T8" s="379"/>
      <c r="U8" s="379"/>
      <c r="V8" s="379"/>
      <c r="W8" s="379"/>
      <c r="X8" s="379"/>
      <c r="Y8" s="379"/>
      <c r="Z8" s="379"/>
      <c r="AA8" s="379"/>
      <c r="AB8" s="379"/>
      <c r="AC8" s="379"/>
      <c r="AD8" s="379"/>
      <c r="AE8" s="379"/>
      <c r="AF8" s="379"/>
      <c r="AG8" s="379"/>
      <c r="AH8" s="379"/>
      <c r="AI8" s="379"/>
      <c r="AJ8" s="379"/>
      <c r="AK8" s="379"/>
      <c r="AL8" s="379"/>
      <c r="AM8" s="379"/>
      <c r="AN8" s="379"/>
      <c r="AO8" s="379"/>
      <c r="AP8" s="379"/>
      <c r="AQ8" s="379"/>
      <c r="AR8" s="379"/>
      <c r="AS8" s="379"/>
      <c r="AT8" s="379"/>
      <c r="AU8" s="379"/>
      <c r="AV8" s="379"/>
      <c r="AW8" s="379"/>
      <c r="AX8" s="379"/>
      <c r="AY8" s="379"/>
      <c r="AZ8" s="379"/>
      <c r="BA8" s="379"/>
      <c r="BB8" s="379"/>
      <c r="BC8" s="379"/>
      <c r="BD8" s="379"/>
      <c r="BE8" s="379"/>
      <c r="BF8" s="379"/>
      <c r="BG8" s="379"/>
      <c r="BH8" s="379"/>
      <c r="BI8" s="379"/>
      <c r="BJ8" s="379"/>
      <c r="BK8" s="379"/>
      <c r="BL8" s="379"/>
      <c r="BM8" s="379"/>
      <c r="BN8" s="379"/>
      <c r="BO8" s="379"/>
      <c r="BP8" s="379"/>
      <c r="BQ8" s="379"/>
      <c r="BR8" s="379"/>
      <c r="BS8" s="379"/>
      <c r="BT8" s="379"/>
      <c r="BU8" s="379"/>
      <c r="BV8" s="379"/>
      <c r="BW8" s="379"/>
      <c r="BX8" s="379"/>
      <c r="BY8" s="379"/>
      <c r="BZ8" s="379"/>
      <c r="CA8" s="379"/>
      <c r="CB8" s="379"/>
      <c r="CC8" s="379"/>
      <c r="CD8" s="379"/>
      <c r="CE8" s="379"/>
      <c r="CF8" s="379"/>
      <c r="CG8" s="379"/>
      <c r="CH8" s="379"/>
      <c r="CI8" s="379"/>
      <c r="CJ8" s="379"/>
      <c r="CK8" s="379"/>
      <c r="CL8" s="379"/>
      <c r="CM8" s="379"/>
      <c r="CN8" s="379"/>
      <c r="CO8" s="379"/>
      <c r="CP8" s="379"/>
      <c r="CQ8" s="379"/>
      <c r="CR8" s="379"/>
      <c r="CS8" s="379"/>
      <c r="CT8" s="379"/>
      <c r="CU8" s="379"/>
      <c r="CV8" s="379"/>
      <c r="CW8" s="379"/>
      <c r="CX8" s="379"/>
      <c r="CY8" s="379"/>
      <c r="CZ8" s="379"/>
      <c r="DA8" s="379"/>
      <c r="DB8" s="379"/>
      <c r="DC8" s="379"/>
      <c r="DD8" s="379"/>
      <c r="DE8" s="379"/>
      <c r="DF8" s="379"/>
      <c r="DG8" s="379"/>
      <c r="DH8" s="379"/>
      <c r="DI8" s="379"/>
      <c r="DJ8" s="379"/>
      <c r="DK8" s="379"/>
      <c r="DL8" s="379"/>
      <c r="DM8" s="379"/>
      <c r="DN8" s="379"/>
      <c r="DO8" s="379"/>
      <c r="DP8" s="379"/>
      <c r="DQ8" s="379"/>
      <c r="DR8" s="379"/>
      <c r="DS8" s="379"/>
      <c r="DT8" s="379"/>
      <c r="DU8" s="379"/>
      <c r="DV8" s="379"/>
      <c r="DW8" s="379"/>
      <c r="DX8" s="379"/>
      <c r="DY8" s="379"/>
      <c r="DZ8" s="379"/>
      <c r="EA8" s="379"/>
      <c r="EB8" s="379"/>
      <c r="EC8" s="379"/>
      <c r="ED8" s="379"/>
      <c r="EE8" s="379"/>
      <c r="EF8" s="379"/>
      <c r="EG8" s="379"/>
      <c r="EH8" s="379"/>
      <c r="EI8" s="379"/>
      <c r="EJ8" s="379"/>
      <c r="EK8" s="379"/>
      <c r="EL8" s="379"/>
      <c r="EM8" s="379"/>
      <c r="EN8" s="379"/>
      <c r="EO8" s="379"/>
      <c r="EP8" s="379"/>
      <c r="EQ8" s="379"/>
      <c r="ER8" s="379"/>
      <c r="ES8" s="379"/>
      <c r="ET8" s="379"/>
      <c r="EU8" s="379"/>
      <c r="EV8" s="379"/>
      <c r="EW8" s="379"/>
      <c r="EX8" s="379"/>
      <c r="EY8" s="379"/>
      <c r="EZ8" s="379"/>
      <c r="FA8" s="379"/>
      <c r="FB8" s="379"/>
      <c r="FC8" s="379"/>
      <c r="FD8" s="379"/>
      <c r="FE8" s="379"/>
      <c r="FF8" s="379"/>
      <c r="FG8" s="379"/>
      <c r="FH8" s="379"/>
      <c r="FI8" s="379"/>
      <c r="FJ8" s="379"/>
      <c r="FK8" s="379"/>
      <c r="FL8" s="379"/>
      <c r="FM8" s="379"/>
      <c r="FN8" s="379"/>
      <c r="FO8" s="379"/>
      <c r="FP8" s="379"/>
      <c r="FQ8" s="379"/>
      <c r="FR8" s="379"/>
      <c r="FS8" s="379"/>
      <c r="FT8" s="379"/>
      <c r="FU8" s="379"/>
      <c r="FV8" s="379"/>
      <c r="FW8" s="379"/>
      <c r="FX8" s="379"/>
      <c r="FY8" s="379"/>
      <c r="FZ8" s="379"/>
      <c r="GA8" s="379"/>
      <c r="GB8" s="379"/>
      <c r="GC8" s="379"/>
      <c r="GD8" s="379"/>
      <c r="GE8" s="379"/>
      <c r="GF8" s="379"/>
      <c r="GG8" s="379"/>
      <c r="GH8" s="379"/>
      <c r="GI8" s="379"/>
      <c r="GJ8" s="379"/>
      <c r="GK8" s="379"/>
      <c r="GL8" s="379"/>
      <c r="GM8" s="379"/>
      <c r="GN8" s="379"/>
      <c r="GO8" s="379"/>
      <c r="GP8" s="379"/>
      <c r="GQ8" s="379"/>
      <c r="GR8" s="379"/>
      <c r="GS8" s="379"/>
      <c r="GT8" s="379"/>
      <c r="GU8" s="379"/>
      <c r="GV8" s="379"/>
      <c r="GW8" s="379"/>
      <c r="GX8" s="379"/>
      <c r="GY8" s="379"/>
      <c r="GZ8" s="379"/>
      <c r="HA8" s="379"/>
      <c r="HB8" s="379"/>
      <c r="HC8" s="379"/>
      <c r="HD8" s="379"/>
      <c r="HE8" s="379"/>
      <c r="HF8" s="379"/>
      <c r="HG8" s="379"/>
      <c r="HH8" s="379"/>
      <c r="HI8" s="379"/>
      <c r="HJ8" s="379"/>
      <c r="HK8" s="379"/>
      <c r="HL8" s="379"/>
      <c r="HM8" s="379"/>
      <c r="HN8" s="379"/>
      <c r="HO8" s="379"/>
      <c r="HP8" s="379"/>
      <c r="HQ8" s="379"/>
      <c r="HR8" s="379"/>
      <c r="HS8" s="379"/>
      <c r="HT8" s="379"/>
      <c r="HU8" s="379"/>
      <c r="HV8" s="379"/>
      <c r="HW8" s="379"/>
      <c r="HX8" s="379"/>
      <c r="HY8" s="379"/>
      <c r="HZ8" s="379"/>
      <c r="IA8" s="379"/>
      <c r="IB8" s="379"/>
      <c r="IC8" s="379"/>
      <c r="ID8" s="379"/>
      <c r="IE8" s="379"/>
      <c r="IF8" s="379"/>
      <c r="IG8" s="379"/>
      <c r="IH8" s="379"/>
      <c r="II8" s="379"/>
      <c r="IJ8" s="379"/>
      <c r="IK8" s="379"/>
      <c r="IL8" s="379"/>
      <c r="IM8" s="385"/>
      <c r="IN8" s="385"/>
      <c r="IO8" s="385"/>
      <c r="IP8" s="385"/>
      <c r="IQ8" s="385"/>
    </row>
    <row r="9" customHeight="1" spans="1:251">
      <c r="A9" s="379"/>
      <c r="B9" s="379"/>
      <c r="C9" s="379"/>
      <c r="D9" s="379"/>
      <c r="E9" s="379"/>
      <c r="F9" s="379"/>
      <c r="G9" s="6"/>
      <c r="H9" s="379"/>
      <c r="I9" s="379"/>
      <c r="J9" s="379"/>
      <c r="K9" s="379"/>
      <c r="L9" s="379"/>
      <c r="M9" s="382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customHeight="1" spans="1:251">
      <c r="A10" s="379"/>
      <c r="B10" s="379"/>
      <c r="C10" s="379"/>
      <c r="D10" s="379"/>
      <c r="E10" s="379"/>
      <c r="F10" s="379"/>
      <c r="G10" s="6"/>
      <c r="H10" s="379"/>
      <c r="I10" s="379"/>
      <c r="J10" s="379"/>
      <c r="K10" s="379"/>
      <c r="L10" s="379"/>
      <c r="M10" s="382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379"/>
      <c r="B11" s="6"/>
      <c r="C11" s="6"/>
      <c r="D11" s="6"/>
      <c r="E11" s="379"/>
      <c r="F11" s="379"/>
      <c r="G11" s="6"/>
      <c r="H11" s="379"/>
      <c r="I11" s="379"/>
      <c r="J11" s="379"/>
      <c r="K11" s="379"/>
      <c r="L11" s="379"/>
      <c r="M11" s="382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379"/>
      <c r="B12" s="6"/>
      <c r="C12" s="6"/>
      <c r="D12" s="6"/>
      <c r="E12" s="6"/>
      <c r="F12" s="6"/>
      <c r="G12" s="6"/>
      <c r="H12" s="379"/>
      <c r="I12" s="379"/>
      <c r="J12" s="379"/>
      <c r="K12" s="379"/>
      <c r="L12" s="379"/>
      <c r="M12" s="382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6"/>
      <c r="B13" s="6"/>
      <c r="C13" s="6"/>
      <c r="D13" s="6"/>
      <c r="E13" s="6"/>
      <c r="F13" s="6"/>
      <c r="G13" s="6"/>
      <c r="H13" s="379"/>
      <c r="I13" s="379"/>
      <c r="J13" s="379"/>
      <c r="K13" s="379"/>
      <c r="L13" s="379"/>
      <c r="M13" s="382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6"/>
      <c r="B14" s="6"/>
      <c r="C14" s="6"/>
      <c r="D14" s="6"/>
      <c r="E14" s="6"/>
      <c r="F14" s="6"/>
      <c r="G14" s="6"/>
      <c r="H14" s="379"/>
      <c r="I14" s="379"/>
      <c r="J14" s="379"/>
      <c r="K14" s="379"/>
      <c r="L14" s="6"/>
      <c r="M14" s="382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/>
      <c r="B15"/>
      <c r="C15"/>
      <c r="D15"/>
      <c r="E15"/>
      <c r="F15"/>
      <c r="G15"/>
      <c r="H15" s="379"/>
      <c r="I15" s="6"/>
      <c r="J15" s="6"/>
      <c r="K15" s="6"/>
      <c r="L15" s="6"/>
      <c r="M15" s="382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</row>
    <row r="16" customHeight="1" spans="1:251">
      <c r="A16"/>
      <c r="B16"/>
      <c r="C16"/>
      <c r="D16"/>
      <c r="E16"/>
      <c r="F16"/>
      <c r="G16"/>
      <c r="H16" s="6"/>
      <c r="I16" s="6"/>
      <c r="J16" s="6"/>
      <c r="K16" s="6"/>
      <c r="L16" s="6"/>
      <c r="M16" s="382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</row>
    <row r="17" customHeight="1" spans="1:251">
      <c r="A17"/>
      <c r="B17"/>
      <c r="C17"/>
      <c r="D17"/>
      <c r="E17"/>
      <c r="F17"/>
      <c r="G17"/>
      <c r="H17" s="6"/>
      <c r="I17" s="6"/>
      <c r="J17" s="6"/>
      <c r="K17" s="6"/>
      <c r="L17" s="6"/>
      <c r="M17" s="382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382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382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382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382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38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382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382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</sheetData>
  <sheetProtection formatCells="0" formatColumns="0" formatRows="0"/>
  <mergeCells count="16">
    <mergeCell ref="A2:L2"/>
    <mergeCell ref="K3:L3"/>
    <mergeCell ref="A4:C4"/>
    <mergeCell ref="A8:L8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showGridLines="0" showZeros="0" workbookViewId="0">
      <selection activeCell="A8" sqref="$A8:$XFD9"/>
    </sheetView>
  </sheetViews>
  <sheetFormatPr defaultColWidth="9" defaultRowHeight="14.25" outlineLevelRow="6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206</v>
      </c>
    </row>
    <row r="2" ht="27" customHeight="1" spans="1:11">
      <c r="A2" s="80" t="s">
        <v>207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1" t="s">
        <v>77</v>
      </c>
      <c r="K3" s="241"/>
    </row>
    <row r="4" ht="33" customHeight="1" spans="1:11">
      <c r="A4" s="238" t="s">
        <v>96</v>
      </c>
      <c r="B4" s="238"/>
      <c r="C4" s="238"/>
      <c r="D4" s="88" t="s">
        <v>190</v>
      </c>
      <c r="E4" s="88" t="s">
        <v>127</v>
      </c>
      <c r="F4" s="88" t="s">
        <v>116</v>
      </c>
      <c r="G4" s="88"/>
      <c r="H4" s="88"/>
      <c r="I4" s="88"/>
      <c r="J4" s="88"/>
      <c r="K4" s="88"/>
    </row>
    <row r="5" customHeight="1" spans="1:11">
      <c r="A5" s="88" t="s">
        <v>99</v>
      </c>
      <c r="B5" s="88" t="s">
        <v>100</v>
      </c>
      <c r="C5" s="88" t="s">
        <v>101</v>
      </c>
      <c r="D5" s="88"/>
      <c r="E5" s="88"/>
      <c r="F5" s="88" t="s">
        <v>89</v>
      </c>
      <c r="G5" s="88" t="s">
        <v>208</v>
      </c>
      <c r="H5" s="88" t="s">
        <v>205</v>
      </c>
      <c r="I5" s="88" t="s">
        <v>209</v>
      </c>
      <c r="J5" s="88" t="s">
        <v>210</v>
      </c>
      <c r="K5" s="88" t="s">
        <v>211</v>
      </c>
    </row>
    <row r="6" ht="32.25" customHeight="1" spans="1:11">
      <c r="A6" s="88"/>
      <c r="B6" s="88"/>
      <c r="C6" s="88"/>
      <c r="D6" s="88"/>
      <c r="E6" s="88"/>
      <c r="F6" s="88"/>
      <c r="G6" s="88"/>
      <c r="H6" s="88"/>
      <c r="I6" s="88"/>
      <c r="J6" s="88"/>
      <c r="K6" s="88"/>
    </row>
    <row r="7" s="128" customFormat="1" ht="24.75" customHeight="1" spans="1:11">
      <c r="A7" s="96" t="s">
        <v>212</v>
      </c>
      <c r="B7" s="96"/>
      <c r="C7" s="96"/>
      <c r="D7" s="96"/>
      <c r="E7" s="239"/>
      <c r="F7" s="240"/>
      <c r="G7" s="240"/>
      <c r="H7" s="240"/>
      <c r="I7" s="240"/>
      <c r="J7" s="240"/>
      <c r="K7" s="240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topLeftCell="A4" workbookViewId="0">
      <selection activeCell="D7" sqref="D7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47"/>
      <c r="B1" s="348"/>
      <c r="C1" s="348"/>
      <c r="D1" s="348"/>
      <c r="E1" s="348"/>
      <c r="F1" s="349" t="s">
        <v>213</v>
      </c>
    </row>
    <row r="2" ht="24" customHeight="1" spans="1:6">
      <c r="A2" s="350" t="s">
        <v>214</v>
      </c>
      <c r="B2" s="350"/>
      <c r="C2" s="350"/>
      <c r="D2" s="350"/>
      <c r="E2" s="350"/>
      <c r="F2" s="350"/>
    </row>
    <row r="3" customHeight="1" spans="1:6">
      <c r="A3" s="351"/>
      <c r="B3" s="351"/>
      <c r="C3" s="351"/>
      <c r="D3" s="352"/>
      <c r="E3" s="352"/>
      <c r="F3" s="353" t="s">
        <v>2</v>
      </c>
    </row>
    <row r="4" ht="17.25" customHeight="1" spans="1:6">
      <c r="A4" s="354" t="s">
        <v>3</v>
      </c>
      <c r="B4" s="354"/>
      <c r="C4" s="354" t="s">
        <v>4</v>
      </c>
      <c r="D4" s="354"/>
      <c r="E4" s="354"/>
      <c r="F4" s="354"/>
    </row>
    <row r="5" ht="17.25" customHeight="1" spans="1:6">
      <c r="A5" s="355" t="s">
        <v>5</v>
      </c>
      <c r="B5" s="355" t="s">
        <v>6</v>
      </c>
      <c r="C5" s="356" t="s">
        <v>5</v>
      </c>
      <c r="D5" s="355" t="s">
        <v>80</v>
      </c>
      <c r="E5" s="356" t="s">
        <v>215</v>
      </c>
      <c r="F5" s="355" t="s">
        <v>216</v>
      </c>
    </row>
    <row r="6" s="128" customFormat="1" ht="15" customHeight="1" spans="1:6">
      <c r="A6" s="357" t="s">
        <v>217</v>
      </c>
      <c r="B6" s="358">
        <f>B7+B8</f>
        <v>35.35</v>
      </c>
      <c r="C6" s="357" t="s">
        <v>11</v>
      </c>
      <c r="D6" s="359">
        <f>E6+F6</f>
        <v>35.35</v>
      </c>
      <c r="E6" s="359">
        <f>部门收支总表!D6</f>
        <v>35.35</v>
      </c>
      <c r="F6" s="359">
        <v>0</v>
      </c>
    </row>
    <row r="7" s="128" customFormat="1" ht="15" customHeight="1" spans="1:6">
      <c r="A7" s="357" t="s">
        <v>218</v>
      </c>
      <c r="B7" s="358">
        <f>部门收支总表!B7</f>
        <v>35.35</v>
      </c>
      <c r="C7" s="360" t="s">
        <v>15</v>
      </c>
      <c r="D7" s="359">
        <f>E7+F7</f>
        <v>0</v>
      </c>
      <c r="E7" s="359">
        <f>部门收支总表!D7</f>
        <v>0</v>
      </c>
      <c r="F7" s="359">
        <v>0</v>
      </c>
    </row>
    <row r="8" s="128" customFormat="1" ht="15" customHeight="1" spans="1:6">
      <c r="A8" s="357" t="s">
        <v>18</v>
      </c>
      <c r="B8" s="358"/>
      <c r="C8" s="357" t="s">
        <v>19</v>
      </c>
      <c r="D8" s="359">
        <f t="shared" ref="D8:D25" si="0">E8+F8</f>
        <v>0</v>
      </c>
      <c r="E8" s="359">
        <f>部门收支总表!D8</f>
        <v>0</v>
      </c>
      <c r="F8" s="359">
        <v>0</v>
      </c>
    </row>
    <row r="9" s="128" customFormat="1" ht="15" customHeight="1" spans="1:6">
      <c r="A9" s="357" t="s">
        <v>219</v>
      </c>
      <c r="B9" s="358">
        <v>0</v>
      </c>
      <c r="C9" s="357" t="s">
        <v>23</v>
      </c>
      <c r="D9" s="359">
        <f t="shared" si="0"/>
        <v>0</v>
      </c>
      <c r="E9" s="359">
        <f>部门收支总表!D9</f>
        <v>0</v>
      </c>
      <c r="F9" s="359">
        <v>0</v>
      </c>
    </row>
    <row r="10" s="128" customFormat="1" ht="15" customHeight="1" spans="1:6">
      <c r="A10" s="357"/>
      <c r="B10" s="358"/>
      <c r="C10" s="357" t="s">
        <v>27</v>
      </c>
      <c r="D10" s="359">
        <f t="shared" si="0"/>
        <v>0</v>
      </c>
      <c r="E10" s="359">
        <f>部门收支总表!D10</f>
        <v>0</v>
      </c>
      <c r="F10" s="359">
        <v>0</v>
      </c>
    </row>
    <row r="11" s="128" customFormat="1" ht="15" customHeight="1" spans="1:6">
      <c r="A11" s="357"/>
      <c r="B11" s="358"/>
      <c r="C11" s="357" t="s">
        <v>31</v>
      </c>
      <c r="D11" s="359">
        <f t="shared" si="0"/>
        <v>0</v>
      </c>
      <c r="E11" s="359">
        <f>部门收支总表!D11</f>
        <v>0</v>
      </c>
      <c r="F11" s="359">
        <v>0</v>
      </c>
    </row>
    <row r="12" s="128" customFormat="1" ht="15" customHeight="1" spans="1:6">
      <c r="A12" s="357"/>
      <c r="B12" s="358"/>
      <c r="C12" s="357" t="s">
        <v>35</v>
      </c>
      <c r="D12" s="359">
        <f t="shared" si="0"/>
        <v>0</v>
      </c>
      <c r="E12" s="359">
        <f>部门收支总表!D12</f>
        <v>0</v>
      </c>
      <c r="F12" s="359">
        <v>0</v>
      </c>
    </row>
    <row r="13" s="128" customFormat="1" ht="15" customHeight="1" spans="1:6">
      <c r="A13" s="357"/>
      <c r="B13" s="358"/>
      <c r="C13" s="357" t="s">
        <v>39</v>
      </c>
      <c r="D13" s="359">
        <f t="shared" si="0"/>
        <v>0</v>
      </c>
      <c r="E13" s="359">
        <f>部门收支总表!D13</f>
        <v>0</v>
      </c>
      <c r="F13" s="359">
        <v>0</v>
      </c>
    </row>
    <row r="14" s="128" customFormat="1" ht="15" customHeight="1" spans="1:6">
      <c r="A14" s="361"/>
      <c r="B14" s="358"/>
      <c r="C14" s="357" t="s">
        <v>43</v>
      </c>
      <c r="D14" s="359">
        <f t="shared" si="0"/>
        <v>0</v>
      </c>
      <c r="E14" s="359">
        <f>部门收支总表!D14</f>
        <v>0</v>
      </c>
      <c r="F14" s="359">
        <v>0</v>
      </c>
    </row>
    <row r="15" s="128" customFormat="1" ht="15" customHeight="1" spans="1:6">
      <c r="A15" s="357"/>
      <c r="B15" s="358"/>
      <c r="C15" s="357" t="s">
        <v>46</v>
      </c>
      <c r="D15" s="359">
        <f t="shared" si="0"/>
        <v>0</v>
      </c>
      <c r="E15" s="359">
        <f>部门收支总表!D15</f>
        <v>0</v>
      </c>
      <c r="F15" s="359">
        <v>0</v>
      </c>
    </row>
    <row r="16" s="128" customFormat="1" ht="15" customHeight="1" spans="1:6">
      <c r="A16" s="357"/>
      <c r="B16" s="358"/>
      <c r="C16" s="357" t="s">
        <v>49</v>
      </c>
      <c r="D16" s="359">
        <f t="shared" si="0"/>
        <v>0</v>
      </c>
      <c r="E16" s="359">
        <f>部门收支总表!D16</f>
        <v>0</v>
      </c>
      <c r="F16" s="359">
        <v>0</v>
      </c>
    </row>
    <row r="17" s="128" customFormat="1" ht="15" customHeight="1" spans="1:6">
      <c r="A17" s="357"/>
      <c r="B17" s="358"/>
      <c r="C17" s="357" t="s">
        <v>52</v>
      </c>
      <c r="D17" s="359">
        <f t="shared" si="0"/>
        <v>0</v>
      </c>
      <c r="E17" s="359">
        <f>部门收支总表!D17</f>
        <v>0</v>
      </c>
      <c r="F17" s="359">
        <v>0</v>
      </c>
    </row>
    <row r="18" s="128" customFormat="1" ht="15" customHeight="1" spans="1:6">
      <c r="A18" s="357"/>
      <c r="B18" s="358"/>
      <c r="C18" s="362" t="s">
        <v>55</v>
      </c>
      <c r="D18" s="359">
        <f t="shared" si="0"/>
        <v>0</v>
      </c>
      <c r="E18" s="359">
        <f>部门收支总表!D18</f>
        <v>0</v>
      </c>
      <c r="F18" s="359">
        <v>0</v>
      </c>
    </row>
    <row r="19" s="128" customFormat="1" ht="15" customHeight="1" spans="1:6">
      <c r="A19" s="357"/>
      <c r="B19" s="358"/>
      <c r="C19" s="362" t="s">
        <v>58</v>
      </c>
      <c r="D19" s="359">
        <f t="shared" si="0"/>
        <v>0</v>
      </c>
      <c r="E19" s="359">
        <f>部门收支总表!D19</f>
        <v>0</v>
      </c>
      <c r="F19" s="359">
        <v>0</v>
      </c>
    </row>
    <row r="20" s="128" customFormat="1" ht="15" customHeight="1" spans="1:6">
      <c r="A20" s="357"/>
      <c r="B20" s="358"/>
      <c r="C20" s="362" t="s">
        <v>61</v>
      </c>
      <c r="D20" s="359">
        <f t="shared" si="0"/>
        <v>0</v>
      </c>
      <c r="E20" s="359">
        <f>部门收支总表!D20</f>
        <v>0</v>
      </c>
      <c r="F20" s="359">
        <v>0</v>
      </c>
    </row>
    <row r="21" s="128" customFormat="1" ht="15" customHeight="1" spans="1:6">
      <c r="A21" s="357"/>
      <c r="B21" s="358"/>
      <c r="C21" s="362" t="s">
        <v>64</v>
      </c>
      <c r="D21" s="359">
        <f t="shared" si="0"/>
        <v>0</v>
      </c>
      <c r="E21" s="359">
        <f>部门收支总表!D21</f>
        <v>0</v>
      </c>
      <c r="F21" s="359">
        <v>0</v>
      </c>
    </row>
    <row r="22" s="128" customFormat="1" ht="15" customHeight="1" spans="1:6">
      <c r="A22" s="357"/>
      <c r="B22" s="358"/>
      <c r="C22" s="362" t="s">
        <v>65</v>
      </c>
      <c r="D22" s="359">
        <f t="shared" si="0"/>
        <v>0</v>
      </c>
      <c r="E22" s="359">
        <f>部门收支总表!D22</f>
        <v>0</v>
      </c>
      <c r="F22" s="359">
        <v>0</v>
      </c>
    </row>
    <row r="23" s="128" customFormat="1" ht="15" customHeight="1" spans="1:6">
      <c r="A23" s="357"/>
      <c r="B23" s="358"/>
      <c r="C23" s="362" t="s">
        <v>66</v>
      </c>
      <c r="D23" s="359">
        <f t="shared" si="0"/>
        <v>0</v>
      </c>
      <c r="E23" s="359">
        <f>部门收支总表!D23</f>
        <v>0</v>
      </c>
      <c r="F23" s="359">
        <v>0</v>
      </c>
    </row>
    <row r="24" s="128" customFormat="1" ht="15" customHeight="1" spans="1:6">
      <c r="A24" s="357"/>
      <c r="B24" s="358"/>
      <c r="C24" s="362" t="s">
        <v>67</v>
      </c>
      <c r="D24" s="359">
        <f t="shared" si="0"/>
        <v>0</v>
      </c>
      <c r="E24" s="359">
        <f>部门收支总表!D24</f>
        <v>0</v>
      </c>
      <c r="F24" s="359">
        <v>0</v>
      </c>
    </row>
    <row r="25" s="128" customFormat="1" ht="15" customHeight="1" spans="1:6">
      <c r="A25" s="357"/>
      <c r="B25" s="358"/>
      <c r="C25" s="362" t="s">
        <v>68</v>
      </c>
      <c r="D25" s="359">
        <f t="shared" si="0"/>
        <v>0</v>
      </c>
      <c r="E25" s="359">
        <f>部门收支总表!D25</f>
        <v>0</v>
      </c>
      <c r="F25" s="359">
        <v>0</v>
      </c>
    </row>
    <row r="26" s="128" customFormat="1" ht="15" customHeight="1" spans="1:6">
      <c r="A26" s="363" t="s">
        <v>69</v>
      </c>
      <c r="B26" s="358">
        <f>B6+B9</f>
        <v>35.35</v>
      </c>
      <c r="C26" s="363" t="s">
        <v>70</v>
      </c>
      <c r="D26" s="359">
        <f>SUM(D6:D25)</f>
        <v>35.35</v>
      </c>
      <c r="E26" s="359">
        <f>SUM(E6:E25)</f>
        <v>35.35</v>
      </c>
      <c r="F26" s="359">
        <f>SUM(F6:F25)</f>
        <v>0</v>
      </c>
    </row>
    <row r="27" spans="1:6">
      <c r="A27" s="364"/>
      <c r="B27" s="364"/>
      <c r="C27" s="364"/>
      <c r="D27" s="364"/>
      <c r="E27" s="364"/>
      <c r="F27" s="364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L8"/>
  <sheetViews>
    <sheetView showGridLines="0" showZeros="0" workbookViewId="0">
      <selection activeCell="D14" sqref="D14"/>
    </sheetView>
  </sheetViews>
  <sheetFormatPr defaultColWidth="9" defaultRowHeight="18.95" customHeight="1" outlineLevelRow="7"/>
  <cols>
    <col min="1" max="1" width="5.375" style="319" customWidth="1"/>
    <col min="2" max="2" width="5.375" style="320" customWidth="1"/>
    <col min="3" max="3" width="7.625" style="321" customWidth="1"/>
    <col min="4" max="4" width="24.125" style="322" customWidth="1"/>
    <col min="5" max="12" width="8.625" style="323" customWidth="1"/>
    <col min="13" max="17" width="8.625" style="324" customWidth="1"/>
    <col min="18" max="18" width="8.625" style="325" customWidth="1"/>
    <col min="19" max="246" width="8" style="324" customWidth="1"/>
    <col min="247" max="251" width="6.875" style="325" customWidth="1"/>
    <col min="252" max="16384" width="9" style="325"/>
  </cols>
  <sheetData>
    <row r="1" ht="23.25" customHeight="1" spans="1:246">
      <c r="A1" s="326"/>
      <c r="B1" s="326"/>
      <c r="C1" s="326"/>
      <c r="D1" s="326"/>
      <c r="E1" s="326"/>
      <c r="F1" s="326"/>
      <c r="G1" s="326"/>
      <c r="H1" s="326"/>
      <c r="I1" s="326"/>
      <c r="J1" s="326"/>
      <c r="K1" s="326"/>
      <c r="L1" s="326"/>
      <c r="M1" s="326"/>
      <c r="N1" s="326"/>
      <c r="O1" s="6"/>
      <c r="P1" s="326"/>
      <c r="Q1" s="326"/>
      <c r="R1" s="326" t="s">
        <v>220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</row>
    <row r="2" ht="23.25" customHeight="1" spans="1:246">
      <c r="A2" s="327" t="s">
        <v>221</v>
      </c>
      <c r="B2" s="327"/>
      <c r="C2" s="327"/>
      <c r="D2" s="327"/>
      <c r="E2" s="327"/>
      <c r="F2" s="327"/>
      <c r="G2" s="327"/>
      <c r="H2" s="327"/>
      <c r="I2" s="327"/>
      <c r="J2" s="327"/>
      <c r="K2" s="327"/>
      <c r="L2" s="327"/>
      <c r="M2" s="327"/>
      <c r="N2" s="327"/>
      <c r="O2" s="327"/>
      <c r="P2" s="327"/>
      <c r="Q2" s="327"/>
      <c r="R2" s="327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</row>
    <row r="3" s="317" customFormat="1" ht="23.25" customHeight="1" spans="1:246">
      <c r="A3" s="328"/>
      <c r="B3" s="329"/>
      <c r="C3" s="326"/>
      <c r="D3" s="326"/>
      <c r="E3" s="326"/>
      <c r="F3" s="326"/>
      <c r="G3" s="326"/>
      <c r="H3" s="326"/>
      <c r="I3" s="326"/>
      <c r="J3" s="326"/>
      <c r="K3" s="326"/>
      <c r="L3" s="326"/>
      <c r="M3" s="326"/>
      <c r="N3" s="326"/>
      <c r="O3" s="337"/>
      <c r="P3" s="326"/>
      <c r="Q3" s="326"/>
      <c r="R3" s="345" t="s">
        <v>77</v>
      </c>
      <c r="S3" s="337"/>
      <c r="T3" s="337"/>
      <c r="U3" s="337"/>
      <c r="V3" s="337"/>
      <c r="W3" s="337"/>
      <c r="X3" s="337"/>
      <c r="Y3" s="337"/>
      <c r="Z3" s="337"/>
      <c r="AA3" s="337"/>
      <c r="AB3" s="337"/>
      <c r="AC3" s="337"/>
      <c r="AD3" s="337"/>
      <c r="AE3" s="337"/>
      <c r="AF3" s="337"/>
      <c r="AG3" s="337"/>
      <c r="AH3" s="337"/>
      <c r="AI3" s="337"/>
      <c r="AJ3" s="337"/>
      <c r="AK3" s="337"/>
      <c r="AL3" s="337"/>
      <c r="AM3" s="337"/>
      <c r="AN3" s="337"/>
      <c r="AO3" s="337"/>
      <c r="AP3" s="337"/>
      <c r="AQ3" s="337"/>
      <c r="AR3" s="337"/>
      <c r="AS3" s="337"/>
      <c r="AT3" s="337"/>
      <c r="AU3" s="337"/>
      <c r="AV3" s="337"/>
      <c r="AW3" s="337"/>
      <c r="AX3" s="337"/>
      <c r="AY3" s="337"/>
      <c r="AZ3" s="337"/>
      <c r="BA3" s="337"/>
      <c r="BB3" s="337"/>
      <c r="BC3" s="337"/>
      <c r="BD3" s="337"/>
      <c r="BE3" s="337"/>
      <c r="BF3" s="337"/>
      <c r="BG3" s="337"/>
      <c r="BH3" s="337"/>
      <c r="BI3" s="337"/>
      <c r="BJ3" s="337"/>
      <c r="BK3" s="337"/>
      <c r="BL3" s="337"/>
      <c r="BM3" s="337"/>
      <c r="BN3" s="337"/>
      <c r="BO3" s="337"/>
      <c r="BP3" s="337"/>
      <c r="BQ3" s="337"/>
      <c r="BR3" s="337"/>
      <c r="BS3" s="337"/>
      <c r="BT3" s="337"/>
      <c r="BU3" s="337"/>
      <c r="BV3" s="337"/>
      <c r="BW3" s="337"/>
      <c r="BX3" s="337"/>
      <c r="BY3" s="337"/>
      <c r="BZ3" s="337"/>
      <c r="CA3" s="337"/>
      <c r="CB3" s="337"/>
      <c r="CC3" s="337"/>
      <c r="CD3" s="337"/>
      <c r="CE3" s="337"/>
      <c r="CF3" s="337"/>
      <c r="CG3" s="337"/>
      <c r="CH3" s="337"/>
      <c r="CI3" s="337"/>
      <c r="CJ3" s="337"/>
      <c r="CK3" s="337"/>
      <c r="CL3" s="337"/>
      <c r="CM3" s="337"/>
      <c r="CN3" s="337"/>
      <c r="CO3" s="337"/>
      <c r="CP3" s="337"/>
      <c r="CQ3" s="337"/>
      <c r="CR3" s="337"/>
      <c r="CS3" s="337"/>
      <c r="CT3" s="337"/>
      <c r="CU3" s="337"/>
      <c r="CV3" s="337"/>
      <c r="CW3" s="337"/>
      <c r="CX3" s="337"/>
      <c r="CY3" s="337"/>
      <c r="CZ3" s="337"/>
      <c r="DA3" s="337"/>
      <c r="DB3" s="337"/>
      <c r="DC3" s="337"/>
      <c r="DD3" s="337"/>
      <c r="DE3" s="337"/>
      <c r="DF3" s="337"/>
      <c r="DG3" s="337"/>
      <c r="DH3" s="337"/>
      <c r="DI3" s="337"/>
      <c r="DJ3" s="337"/>
      <c r="DK3" s="337"/>
      <c r="DL3" s="337"/>
      <c r="DM3" s="337"/>
      <c r="DN3" s="337"/>
      <c r="DO3" s="337"/>
      <c r="DP3" s="337"/>
      <c r="DQ3" s="337"/>
      <c r="DR3" s="337"/>
      <c r="DS3" s="337"/>
      <c r="DT3" s="337"/>
      <c r="DU3" s="337"/>
      <c r="DV3" s="337"/>
      <c r="DW3" s="337"/>
      <c r="DX3" s="337"/>
      <c r="DY3" s="337"/>
      <c r="DZ3" s="337"/>
      <c r="EA3" s="337"/>
      <c r="EB3" s="337"/>
      <c r="EC3" s="337"/>
      <c r="ED3" s="337"/>
      <c r="EE3" s="337"/>
      <c r="EF3" s="337"/>
      <c r="EG3" s="337"/>
      <c r="EH3" s="337"/>
      <c r="EI3" s="337"/>
      <c r="EJ3" s="337"/>
      <c r="EK3" s="337"/>
      <c r="EL3" s="337"/>
      <c r="EM3" s="337"/>
      <c r="EN3" s="337"/>
      <c r="EO3" s="337"/>
      <c r="EP3" s="337"/>
      <c r="EQ3" s="337"/>
      <c r="ER3" s="337"/>
      <c r="ES3" s="337"/>
      <c r="ET3" s="337"/>
      <c r="EU3" s="337"/>
      <c r="EV3" s="337"/>
      <c r="EW3" s="337"/>
      <c r="EX3" s="337"/>
      <c r="EY3" s="337"/>
      <c r="EZ3" s="337"/>
      <c r="FA3" s="337"/>
      <c r="FB3" s="337"/>
      <c r="FC3" s="337"/>
      <c r="FD3" s="337"/>
      <c r="FE3" s="337"/>
      <c r="FF3" s="337"/>
      <c r="FG3" s="337"/>
      <c r="FH3" s="337"/>
      <c r="FI3" s="337"/>
      <c r="FJ3" s="337"/>
      <c r="FK3" s="337"/>
      <c r="FL3" s="337"/>
      <c r="FM3" s="337"/>
      <c r="FN3" s="337"/>
      <c r="FO3" s="337"/>
      <c r="FP3" s="337"/>
      <c r="FQ3" s="337"/>
      <c r="FR3" s="337"/>
      <c r="FS3" s="337"/>
      <c r="FT3" s="337"/>
      <c r="FU3" s="337"/>
      <c r="FV3" s="337"/>
      <c r="FW3" s="337"/>
      <c r="FX3" s="337"/>
      <c r="FY3" s="337"/>
      <c r="FZ3" s="337"/>
      <c r="GA3" s="337"/>
      <c r="GB3" s="337"/>
      <c r="GC3" s="337"/>
      <c r="GD3" s="337"/>
      <c r="GE3" s="337"/>
      <c r="GF3" s="337"/>
      <c r="GG3" s="337"/>
      <c r="GH3" s="337"/>
      <c r="GI3" s="337"/>
      <c r="GJ3" s="337"/>
      <c r="GK3" s="337"/>
      <c r="GL3" s="337"/>
      <c r="GM3" s="337"/>
      <c r="GN3" s="337"/>
      <c r="GO3" s="337"/>
      <c r="GP3" s="337"/>
      <c r="GQ3" s="337"/>
      <c r="GR3" s="337"/>
      <c r="GS3" s="337"/>
      <c r="GT3" s="337"/>
      <c r="GU3" s="337"/>
      <c r="GV3" s="337"/>
      <c r="GW3" s="337"/>
      <c r="GX3" s="337"/>
      <c r="GY3" s="337"/>
      <c r="GZ3" s="337"/>
      <c r="HA3" s="337"/>
      <c r="HB3" s="337"/>
      <c r="HC3" s="337"/>
      <c r="HD3" s="337"/>
      <c r="HE3" s="337"/>
      <c r="HF3" s="337"/>
      <c r="HG3" s="337"/>
      <c r="HH3" s="337"/>
      <c r="HI3" s="337"/>
      <c r="HJ3" s="337"/>
      <c r="HK3" s="337"/>
      <c r="HL3" s="337"/>
      <c r="HM3" s="337"/>
      <c r="HN3" s="337"/>
      <c r="HO3" s="337"/>
      <c r="HP3" s="337"/>
      <c r="HQ3" s="337"/>
      <c r="HR3" s="337"/>
      <c r="HS3" s="337"/>
      <c r="HT3" s="337"/>
      <c r="HU3" s="337"/>
      <c r="HV3" s="337"/>
      <c r="HW3" s="337"/>
      <c r="HX3" s="337"/>
      <c r="HY3" s="337"/>
      <c r="HZ3" s="337"/>
      <c r="IA3" s="337"/>
      <c r="IB3" s="337"/>
      <c r="IC3" s="337"/>
      <c r="ID3" s="337"/>
      <c r="IE3" s="337"/>
      <c r="IF3" s="337"/>
      <c r="IG3" s="337"/>
      <c r="IH3" s="337"/>
      <c r="II3" s="337"/>
      <c r="IJ3" s="337"/>
      <c r="IK3" s="337"/>
      <c r="IL3" s="337"/>
    </row>
    <row r="4" s="317" customFormat="1" ht="23.25" customHeight="1" spans="1:246">
      <c r="A4" s="330" t="s">
        <v>107</v>
      </c>
      <c r="B4" s="330"/>
      <c r="C4" s="155" t="s">
        <v>78</v>
      </c>
      <c r="D4" s="155" t="s">
        <v>97</v>
      </c>
      <c r="E4" s="339" t="s">
        <v>222</v>
      </c>
      <c r="F4" s="331" t="s">
        <v>109</v>
      </c>
      <c r="G4" s="331"/>
      <c r="H4" s="331"/>
      <c r="I4" s="331"/>
      <c r="J4" s="331" t="s">
        <v>110</v>
      </c>
      <c r="K4" s="331"/>
      <c r="L4" s="331"/>
      <c r="M4" s="331"/>
      <c r="N4" s="331"/>
      <c r="O4" s="331"/>
      <c r="P4" s="331"/>
      <c r="Q4" s="331"/>
      <c r="R4" s="155" t="s">
        <v>113</v>
      </c>
      <c r="S4" s="337"/>
      <c r="T4" s="337"/>
      <c r="U4" s="337"/>
      <c r="V4" s="337"/>
      <c r="W4" s="337"/>
      <c r="X4" s="337"/>
      <c r="Y4" s="337"/>
      <c r="Z4" s="337"/>
      <c r="AA4" s="337"/>
      <c r="AB4" s="337"/>
      <c r="AC4" s="337"/>
      <c r="AD4" s="337"/>
      <c r="AE4" s="337"/>
      <c r="AF4" s="337"/>
      <c r="AG4" s="337"/>
      <c r="AH4" s="337"/>
      <c r="AI4" s="337"/>
      <c r="AJ4" s="337"/>
      <c r="AK4" s="337"/>
      <c r="AL4" s="337"/>
      <c r="AM4" s="337"/>
      <c r="AN4" s="337"/>
      <c r="AO4" s="337"/>
      <c r="AP4" s="337"/>
      <c r="AQ4" s="337"/>
      <c r="AR4" s="337"/>
      <c r="AS4" s="337"/>
      <c r="AT4" s="337"/>
      <c r="AU4" s="337"/>
      <c r="AV4" s="337"/>
      <c r="AW4" s="337"/>
      <c r="AX4" s="337"/>
      <c r="AY4" s="337"/>
      <c r="AZ4" s="337"/>
      <c r="BA4" s="337"/>
      <c r="BB4" s="337"/>
      <c r="BC4" s="337"/>
      <c r="BD4" s="337"/>
      <c r="BE4" s="337"/>
      <c r="BF4" s="337"/>
      <c r="BG4" s="337"/>
      <c r="BH4" s="337"/>
      <c r="BI4" s="337"/>
      <c r="BJ4" s="337"/>
      <c r="BK4" s="337"/>
      <c r="BL4" s="337"/>
      <c r="BM4" s="337"/>
      <c r="BN4" s="337"/>
      <c r="BO4" s="337"/>
      <c r="BP4" s="337"/>
      <c r="BQ4" s="337"/>
      <c r="BR4" s="337"/>
      <c r="BS4" s="337"/>
      <c r="BT4" s="337"/>
      <c r="BU4" s="337"/>
      <c r="BV4" s="337"/>
      <c r="BW4" s="337"/>
      <c r="BX4" s="337"/>
      <c r="BY4" s="337"/>
      <c r="BZ4" s="337"/>
      <c r="CA4" s="337"/>
      <c r="CB4" s="337"/>
      <c r="CC4" s="337"/>
      <c r="CD4" s="337"/>
      <c r="CE4" s="337"/>
      <c r="CF4" s="337"/>
      <c r="CG4" s="337"/>
      <c r="CH4" s="337"/>
      <c r="CI4" s="337"/>
      <c r="CJ4" s="337"/>
      <c r="CK4" s="337"/>
      <c r="CL4" s="337"/>
      <c r="CM4" s="337"/>
      <c r="CN4" s="337"/>
      <c r="CO4" s="337"/>
      <c r="CP4" s="337"/>
      <c r="CQ4" s="337"/>
      <c r="CR4" s="337"/>
      <c r="CS4" s="337"/>
      <c r="CT4" s="337"/>
      <c r="CU4" s="337"/>
      <c r="CV4" s="337"/>
      <c r="CW4" s="337"/>
      <c r="CX4" s="337"/>
      <c r="CY4" s="337"/>
      <c r="CZ4" s="337"/>
      <c r="DA4" s="337"/>
      <c r="DB4" s="337"/>
      <c r="DC4" s="337"/>
      <c r="DD4" s="337"/>
      <c r="DE4" s="337"/>
      <c r="DF4" s="337"/>
      <c r="DG4" s="337"/>
      <c r="DH4" s="337"/>
      <c r="DI4" s="337"/>
      <c r="DJ4" s="337"/>
      <c r="DK4" s="337"/>
      <c r="DL4" s="337"/>
      <c r="DM4" s="337"/>
      <c r="DN4" s="337"/>
      <c r="DO4" s="337"/>
      <c r="DP4" s="337"/>
      <c r="DQ4" s="337"/>
      <c r="DR4" s="337"/>
      <c r="DS4" s="337"/>
      <c r="DT4" s="337"/>
      <c r="DU4" s="337"/>
      <c r="DV4" s="337"/>
      <c r="DW4" s="337"/>
      <c r="DX4" s="337"/>
      <c r="DY4" s="337"/>
      <c r="DZ4" s="337"/>
      <c r="EA4" s="337"/>
      <c r="EB4" s="337"/>
      <c r="EC4" s="337"/>
      <c r="ED4" s="337"/>
      <c r="EE4" s="337"/>
      <c r="EF4" s="337"/>
      <c r="EG4" s="337"/>
      <c r="EH4" s="337"/>
      <c r="EI4" s="337"/>
      <c r="EJ4" s="337"/>
      <c r="EK4" s="337"/>
      <c r="EL4" s="337"/>
      <c r="EM4" s="337"/>
      <c r="EN4" s="337"/>
      <c r="EO4" s="337"/>
      <c r="EP4" s="337"/>
      <c r="EQ4" s="337"/>
      <c r="ER4" s="337"/>
      <c r="ES4" s="337"/>
      <c r="ET4" s="337"/>
      <c r="EU4" s="337"/>
      <c r="EV4" s="337"/>
      <c r="EW4" s="337"/>
      <c r="EX4" s="337"/>
      <c r="EY4" s="337"/>
      <c r="EZ4" s="337"/>
      <c r="FA4" s="337"/>
      <c r="FB4" s="337"/>
      <c r="FC4" s="337"/>
      <c r="FD4" s="337"/>
      <c r="FE4" s="337"/>
      <c r="FF4" s="337"/>
      <c r="FG4" s="337"/>
      <c r="FH4" s="337"/>
      <c r="FI4" s="337"/>
      <c r="FJ4" s="337"/>
      <c r="FK4" s="337"/>
      <c r="FL4" s="337"/>
      <c r="FM4" s="337"/>
      <c r="FN4" s="337"/>
      <c r="FO4" s="337"/>
      <c r="FP4" s="337"/>
      <c r="FQ4" s="337"/>
      <c r="FR4" s="337"/>
      <c r="FS4" s="337"/>
      <c r="FT4" s="337"/>
      <c r="FU4" s="337"/>
      <c r="FV4" s="337"/>
      <c r="FW4" s="337"/>
      <c r="FX4" s="337"/>
      <c r="FY4" s="337"/>
      <c r="FZ4" s="337"/>
      <c r="GA4" s="337"/>
      <c r="GB4" s="337"/>
      <c r="GC4" s="337"/>
      <c r="GD4" s="337"/>
      <c r="GE4" s="337"/>
      <c r="GF4" s="337"/>
      <c r="GG4" s="337"/>
      <c r="GH4" s="337"/>
      <c r="GI4" s="337"/>
      <c r="GJ4" s="337"/>
      <c r="GK4" s="337"/>
      <c r="GL4" s="337"/>
      <c r="GM4" s="337"/>
      <c r="GN4" s="337"/>
      <c r="GO4" s="337"/>
      <c r="GP4" s="337"/>
      <c r="GQ4" s="337"/>
      <c r="GR4" s="337"/>
      <c r="GS4" s="337"/>
      <c r="GT4" s="337"/>
      <c r="GU4" s="337"/>
      <c r="GV4" s="337"/>
      <c r="GW4" s="337"/>
      <c r="GX4" s="337"/>
      <c r="GY4" s="337"/>
      <c r="GZ4" s="337"/>
      <c r="HA4" s="337"/>
      <c r="HB4" s="337"/>
      <c r="HC4" s="337"/>
      <c r="HD4" s="337"/>
      <c r="HE4" s="337"/>
      <c r="HF4" s="337"/>
      <c r="HG4" s="337"/>
      <c r="HH4" s="337"/>
      <c r="HI4" s="337"/>
      <c r="HJ4" s="337"/>
      <c r="HK4" s="337"/>
      <c r="HL4" s="337"/>
      <c r="HM4" s="337"/>
      <c r="HN4" s="337"/>
      <c r="HO4" s="337"/>
      <c r="HP4" s="337"/>
      <c r="HQ4" s="337"/>
      <c r="HR4" s="337"/>
      <c r="HS4" s="337"/>
      <c r="HT4" s="337"/>
      <c r="HU4" s="337"/>
      <c r="HV4" s="337"/>
      <c r="HW4" s="337"/>
      <c r="HX4" s="337"/>
      <c r="HY4" s="337"/>
      <c r="HZ4" s="337"/>
      <c r="IA4" s="337"/>
      <c r="IB4" s="337"/>
      <c r="IC4" s="337"/>
      <c r="ID4" s="337"/>
      <c r="IE4" s="337"/>
      <c r="IF4" s="337"/>
      <c r="IG4" s="337"/>
      <c r="IH4" s="337"/>
      <c r="II4" s="337"/>
      <c r="IJ4" s="337"/>
      <c r="IK4" s="337"/>
      <c r="IL4" s="337"/>
    </row>
    <row r="5" s="317" customFormat="1" ht="23.25" customHeight="1" spans="1:246">
      <c r="A5" s="155" t="s">
        <v>99</v>
      </c>
      <c r="B5" s="155" t="s">
        <v>100</v>
      </c>
      <c r="C5" s="155"/>
      <c r="D5" s="155"/>
      <c r="E5" s="340"/>
      <c r="F5" s="155" t="s">
        <v>80</v>
      </c>
      <c r="G5" s="155" t="s">
        <v>114</v>
      </c>
      <c r="H5" s="155" t="s">
        <v>115</v>
      </c>
      <c r="I5" s="155" t="s">
        <v>116</v>
      </c>
      <c r="J5" s="155" t="s">
        <v>80</v>
      </c>
      <c r="K5" s="155" t="s">
        <v>117</v>
      </c>
      <c r="L5" s="155" t="s">
        <v>118</v>
      </c>
      <c r="M5" s="155" t="s">
        <v>119</v>
      </c>
      <c r="N5" s="155" t="s">
        <v>120</v>
      </c>
      <c r="O5" s="155" t="s">
        <v>121</v>
      </c>
      <c r="P5" s="155" t="s">
        <v>122</v>
      </c>
      <c r="Q5" s="155" t="s">
        <v>123</v>
      </c>
      <c r="R5" s="155"/>
      <c r="S5" s="337"/>
      <c r="T5" s="337"/>
      <c r="U5" s="337"/>
      <c r="V5" s="337"/>
      <c r="W5" s="337"/>
      <c r="X5" s="337"/>
      <c r="Y5" s="337"/>
      <c r="Z5" s="337"/>
      <c r="AA5" s="337"/>
      <c r="AB5" s="337"/>
      <c r="AC5" s="337"/>
      <c r="AD5" s="337"/>
      <c r="AE5" s="337"/>
      <c r="AF5" s="337"/>
      <c r="AG5" s="337"/>
      <c r="AH5" s="337"/>
      <c r="AI5" s="337"/>
      <c r="AJ5" s="337"/>
      <c r="AK5" s="337"/>
      <c r="AL5" s="337"/>
      <c r="AM5" s="337"/>
      <c r="AN5" s="337"/>
      <c r="AO5" s="337"/>
      <c r="AP5" s="337"/>
      <c r="AQ5" s="337"/>
      <c r="AR5" s="337"/>
      <c r="AS5" s="337"/>
      <c r="AT5" s="337"/>
      <c r="AU5" s="337"/>
      <c r="AV5" s="337"/>
      <c r="AW5" s="337"/>
      <c r="AX5" s="337"/>
      <c r="AY5" s="337"/>
      <c r="AZ5" s="337"/>
      <c r="BA5" s="337"/>
      <c r="BB5" s="337"/>
      <c r="BC5" s="337"/>
      <c r="BD5" s="337"/>
      <c r="BE5" s="337"/>
      <c r="BF5" s="337"/>
      <c r="BG5" s="337"/>
      <c r="BH5" s="337"/>
      <c r="BI5" s="337"/>
      <c r="BJ5" s="337"/>
      <c r="BK5" s="337"/>
      <c r="BL5" s="337"/>
      <c r="BM5" s="337"/>
      <c r="BN5" s="337"/>
      <c r="BO5" s="337"/>
      <c r="BP5" s="337"/>
      <c r="BQ5" s="337"/>
      <c r="BR5" s="337"/>
      <c r="BS5" s="337"/>
      <c r="BT5" s="337"/>
      <c r="BU5" s="337"/>
      <c r="BV5" s="337"/>
      <c r="BW5" s="337"/>
      <c r="BX5" s="337"/>
      <c r="BY5" s="337"/>
      <c r="BZ5" s="337"/>
      <c r="CA5" s="337"/>
      <c r="CB5" s="337"/>
      <c r="CC5" s="337"/>
      <c r="CD5" s="337"/>
      <c r="CE5" s="337"/>
      <c r="CF5" s="337"/>
      <c r="CG5" s="337"/>
      <c r="CH5" s="337"/>
      <c r="CI5" s="337"/>
      <c r="CJ5" s="337"/>
      <c r="CK5" s="337"/>
      <c r="CL5" s="337"/>
      <c r="CM5" s="337"/>
      <c r="CN5" s="337"/>
      <c r="CO5" s="337"/>
      <c r="CP5" s="337"/>
      <c r="CQ5" s="337"/>
      <c r="CR5" s="337"/>
      <c r="CS5" s="337"/>
      <c r="CT5" s="337"/>
      <c r="CU5" s="337"/>
      <c r="CV5" s="337"/>
      <c r="CW5" s="337"/>
      <c r="CX5" s="337"/>
      <c r="CY5" s="337"/>
      <c r="CZ5" s="337"/>
      <c r="DA5" s="337"/>
      <c r="DB5" s="337"/>
      <c r="DC5" s="337"/>
      <c r="DD5" s="337"/>
      <c r="DE5" s="337"/>
      <c r="DF5" s="337"/>
      <c r="DG5" s="337"/>
      <c r="DH5" s="337"/>
      <c r="DI5" s="337"/>
      <c r="DJ5" s="337"/>
      <c r="DK5" s="337"/>
      <c r="DL5" s="337"/>
      <c r="DM5" s="337"/>
      <c r="DN5" s="337"/>
      <c r="DO5" s="337"/>
      <c r="DP5" s="337"/>
      <c r="DQ5" s="337"/>
      <c r="DR5" s="337"/>
      <c r="DS5" s="337"/>
      <c r="DT5" s="337"/>
      <c r="DU5" s="337"/>
      <c r="DV5" s="337"/>
      <c r="DW5" s="337"/>
      <c r="DX5" s="337"/>
      <c r="DY5" s="337"/>
      <c r="DZ5" s="337"/>
      <c r="EA5" s="337"/>
      <c r="EB5" s="337"/>
      <c r="EC5" s="337"/>
      <c r="ED5" s="337"/>
      <c r="EE5" s="337"/>
      <c r="EF5" s="337"/>
      <c r="EG5" s="337"/>
      <c r="EH5" s="337"/>
      <c r="EI5" s="337"/>
      <c r="EJ5" s="337"/>
      <c r="EK5" s="337"/>
      <c r="EL5" s="337"/>
      <c r="EM5" s="337"/>
      <c r="EN5" s="337"/>
      <c r="EO5" s="337"/>
      <c r="EP5" s="337"/>
      <c r="EQ5" s="337"/>
      <c r="ER5" s="337"/>
      <c r="ES5" s="337"/>
      <c r="ET5" s="337"/>
      <c r="EU5" s="337"/>
      <c r="EV5" s="337"/>
      <c r="EW5" s="337"/>
      <c r="EX5" s="337"/>
      <c r="EY5" s="337"/>
      <c r="EZ5" s="337"/>
      <c r="FA5" s="337"/>
      <c r="FB5" s="337"/>
      <c r="FC5" s="337"/>
      <c r="FD5" s="337"/>
      <c r="FE5" s="337"/>
      <c r="FF5" s="337"/>
      <c r="FG5" s="337"/>
      <c r="FH5" s="337"/>
      <c r="FI5" s="337"/>
      <c r="FJ5" s="337"/>
      <c r="FK5" s="337"/>
      <c r="FL5" s="337"/>
      <c r="FM5" s="337"/>
      <c r="FN5" s="337"/>
      <c r="FO5" s="337"/>
      <c r="FP5" s="337"/>
      <c r="FQ5" s="337"/>
      <c r="FR5" s="337"/>
      <c r="FS5" s="337"/>
      <c r="FT5" s="337"/>
      <c r="FU5" s="337"/>
      <c r="FV5" s="337"/>
      <c r="FW5" s="337"/>
      <c r="FX5" s="337"/>
      <c r="FY5" s="337"/>
      <c r="FZ5" s="337"/>
      <c r="GA5" s="337"/>
      <c r="GB5" s="337"/>
      <c r="GC5" s="337"/>
      <c r="GD5" s="337"/>
      <c r="GE5" s="337"/>
      <c r="GF5" s="337"/>
      <c r="GG5" s="337"/>
      <c r="GH5" s="337"/>
      <c r="GI5" s="337"/>
      <c r="GJ5" s="337"/>
      <c r="GK5" s="337"/>
      <c r="GL5" s="337"/>
      <c r="GM5" s="337"/>
      <c r="GN5" s="337"/>
      <c r="GO5" s="337"/>
      <c r="GP5" s="337"/>
      <c r="GQ5" s="337"/>
      <c r="GR5" s="337"/>
      <c r="GS5" s="337"/>
      <c r="GT5" s="337"/>
      <c r="GU5" s="337"/>
      <c r="GV5" s="337"/>
      <c r="GW5" s="337"/>
      <c r="GX5" s="337"/>
      <c r="GY5" s="337"/>
      <c r="GZ5" s="337"/>
      <c r="HA5" s="337"/>
      <c r="HB5" s="337"/>
      <c r="HC5" s="337"/>
      <c r="HD5" s="337"/>
      <c r="HE5" s="337"/>
      <c r="HF5" s="337"/>
      <c r="HG5" s="337"/>
      <c r="HH5" s="337"/>
      <c r="HI5" s="337"/>
      <c r="HJ5" s="337"/>
      <c r="HK5" s="337"/>
      <c r="HL5" s="337"/>
      <c r="HM5" s="337"/>
      <c r="HN5" s="337"/>
      <c r="HO5" s="337"/>
      <c r="HP5" s="337"/>
      <c r="HQ5" s="337"/>
      <c r="HR5" s="337"/>
      <c r="HS5" s="337"/>
      <c r="HT5" s="337"/>
      <c r="HU5" s="337"/>
      <c r="HV5" s="337"/>
      <c r="HW5" s="337"/>
      <c r="HX5" s="337"/>
      <c r="HY5" s="337"/>
      <c r="HZ5" s="337"/>
      <c r="IA5" s="337"/>
      <c r="IB5" s="337"/>
      <c r="IC5" s="337"/>
      <c r="ID5" s="337"/>
      <c r="IE5" s="337"/>
      <c r="IF5" s="337"/>
      <c r="IG5" s="337"/>
      <c r="IH5" s="337"/>
      <c r="II5" s="337"/>
      <c r="IJ5" s="337"/>
      <c r="IK5" s="337"/>
      <c r="IL5" s="337"/>
    </row>
    <row r="6" ht="31.5" customHeight="1" spans="1:246">
      <c r="A6" s="155"/>
      <c r="B6" s="155"/>
      <c r="C6" s="155"/>
      <c r="D6" s="155"/>
      <c r="E6" s="341"/>
      <c r="F6" s="155"/>
      <c r="G6" s="155"/>
      <c r="H6" s="155"/>
      <c r="I6" s="155"/>
      <c r="J6" s="155"/>
      <c r="K6" s="155"/>
      <c r="L6" s="155"/>
      <c r="M6" s="155"/>
      <c r="N6" s="155"/>
      <c r="O6" s="155"/>
      <c r="P6" s="155"/>
      <c r="Q6" s="155"/>
      <c r="R6" s="155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</row>
    <row r="7" ht="23.25" customHeight="1" spans="1:246">
      <c r="A7" s="332" t="s">
        <v>92</v>
      </c>
      <c r="B7" s="333" t="s">
        <v>92</v>
      </c>
      <c r="C7" s="333" t="s">
        <v>92</v>
      </c>
      <c r="D7" s="333" t="s">
        <v>92</v>
      </c>
      <c r="E7" s="333">
        <v>1</v>
      </c>
      <c r="F7" s="333">
        <v>2</v>
      </c>
      <c r="G7" s="333">
        <v>3</v>
      </c>
      <c r="H7" s="332">
        <v>4</v>
      </c>
      <c r="I7" s="334">
        <v>5</v>
      </c>
      <c r="J7" s="343">
        <v>6</v>
      </c>
      <c r="K7" s="343">
        <v>7</v>
      </c>
      <c r="L7" s="343">
        <v>8</v>
      </c>
      <c r="M7" s="334">
        <v>9</v>
      </c>
      <c r="N7" s="334">
        <v>10</v>
      </c>
      <c r="O7" s="343">
        <v>11</v>
      </c>
      <c r="P7" s="343">
        <v>12</v>
      </c>
      <c r="Q7" s="343">
        <v>13</v>
      </c>
      <c r="R7" s="346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</row>
    <row r="8" s="318" customFormat="1" ht="23.25" customHeight="1" spans="1:246">
      <c r="A8" s="95" t="str">
        <f>'部门支出总表 '!A7</f>
        <v>201</v>
      </c>
      <c r="B8" s="262">
        <f>'部门支出总表 '!B7</f>
        <v>29</v>
      </c>
      <c r="C8" s="97">
        <f>'部门支出总表 '!D7</f>
        <v>121001</v>
      </c>
      <c r="D8" s="98" t="str">
        <f>'部门支出总表 '!E7</f>
        <v>一般行政管理事务</v>
      </c>
      <c r="E8" s="95">
        <f>F8+J8+R8</f>
        <v>35.35</v>
      </c>
      <c r="F8" s="342">
        <f>G8+H8+I8</f>
        <v>18.35</v>
      </c>
      <c r="G8" s="342"/>
      <c r="H8" s="342">
        <f>'部门支出总表（分类）'!I8</f>
        <v>18.35</v>
      </c>
      <c r="I8" s="342">
        <f>'部门支出总表（分类）'!J8</f>
        <v>0</v>
      </c>
      <c r="J8" s="342">
        <f>'部门支出总表（分类）'!K8</f>
        <v>17</v>
      </c>
      <c r="K8" s="342">
        <f>'部门支出总表（分类）'!L8</f>
        <v>17</v>
      </c>
      <c r="L8" s="344">
        <f>'部门支出总表（分类）'!M8</f>
        <v>0</v>
      </c>
      <c r="M8" s="344">
        <f>'部门支出总表（分类）'!N8</f>
        <v>0</v>
      </c>
      <c r="N8" s="344">
        <f>'部门支出总表（分类）'!O8</f>
        <v>0</v>
      </c>
      <c r="O8" s="344">
        <f>'部门支出总表（分类）'!P8</f>
        <v>0</v>
      </c>
      <c r="P8" s="344">
        <f>'部门支出总表（分类）'!Q8</f>
        <v>0</v>
      </c>
      <c r="Q8" s="344">
        <f>'部门支出总表（分类）'!R8</f>
        <v>0</v>
      </c>
      <c r="R8" s="344">
        <f>'部门支出总表（分类）'!S8</f>
        <v>0</v>
      </c>
      <c r="S8" s="338"/>
      <c r="T8" s="338"/>
      <c r="U8" s="338"/>
      <c r="V8" s="338"/>
      <c r="W8" s="338"/>
      <c r="X8" s="338"/>
      <c r="Y8" s="338"/>
      <c r="Z8" s="338"/>
      <c r="AA8" s="338"/>
      <c r="AB8" s="338"/>
      <c r="AC8" s="338"/>
      <c r="AD8" s="338"/>
      <c r="AE8" s="338"/>
      <c r="AF8" s="338"/>
      <c r="AG8" s="338"/>
      <c r="AH8" s="338"/>
      <c r="AI8" s="338"/>
      <c r="AJ8" s="338"/>
      <c r="AK8" s="338"/>
      <c r="AL8" s="338"/>
      <c r="AM8" s="338"/>
      <c r="AN8" s="338"/>
      <c r="AO8" s="338"/>
      <c r="AP8" s="338"/>
      <c r="AQ8" s="338"/>
      <c r="AR8" s="338"/>
      <c r="AS8" s="338"/>
      <c r="AT8" s="338"/>
      <c r="AU8" s="338"/>
      <c r="AV8" s="338"/>
      <c r="AW8" s="338"/>
      <c r="AX8" s="338"/>
      <c r="AY8" s="338"/>
      <c r="AZ8" s="338"/>
      <c r="BA8" s="338"/>
      <c r="BB8" s="338"/>
      <c r="BC8" s="338"/>
      <c r="BD8" s="338"/>
      <c r="BE8" s="338"/>
      <c r="BF8" s="338"/>
      <c r="BG8" s="338"/>
      <c r="BH8" s="338"/>
      <c r="BI8" s="338"/>
      <c r="BJ8" s="338"/>
      <c r="BK8" s="338"/>
      <c r="BL8" s="338"/>
      <c r="BM8" s="338"/>
      <c r="BN8" s="338"/>
      <c r="BO8" s="338"/>
      <c r="BP8" s="338"/>
      <c r="BQ8" s="338"/>
      <c r="BR8" s="338"/>
      <c r="BS8" s="338"/>
      <c r="BT8" s="338"/>
      <c r="BU8" s="338"/>
      <c r="BV8" s="338"/>
      <c r="BW8" s="338"/>
      <c r="BX8" s="338"/>
      <c r="BY8" s="338"/>
      <c r="BZ8" s="338"/>
      <c r="CA8" s="338"/>
      <c r="CB8" s="338"/>
      <c r="CC8" s="338"/>
      <c r="CD8" s="338"/>
      <c r="CE8" s="338"/>
      <c r="CF8" s="338"/>
      <c r="CG8" s="338"/>
      <c r="CH8" s="338"/>
      <c r="CI8" s="338"/>
      <c r="CJ8" s="338"/>
      <c r="CK8" s="338"/>
      <c r="CL8" s="338"/>
      <c r="CM8" s="338"/>
      <c r="CN8" s="338"/>
      <c r="CO8" s="338"/>
      <c r="CP8" s="338"/>
      <c r="CQ8" s="338"/>
      <c r="CR8" s="338"/>
      <c r="CS8" s="338"/>
      <c r="CT8" s="338"/>
      <c r="CU8" s="338"/>
      <c r="CV8" s="338"/>
      <c r="CW8" s="338"/>
      <c r="CX8" s="338"/>
      <c r="CY8" s="338"/>
      <c r="CZ8" s="338"/>
      <c r="DA8" s="338"/>
      <c r="DB8" s="338"/>
      <c r="DC8" s="338"/>
      <c r="DD8" s="338"/>
      <c r="DE8" s="338"/>
      <c r="DF8" s="338"/>
      <c r="DG8" s="338"/>
      <c r="DH8" s="338"/>
      <c r="DI8" s="338"/>
      <c r="DJ8" s="338"/>
      <c r="DK8" s="338"/>
      <c r="DL8" s="338"/>
      <c r="DM8" s="338"/>
      <c r="DN8" s="338"/>
      <c r="DO8" s="338"/>
      <c r="DP8" s="338"/>
      <c r="DQ8" s="338"/>
      <c r="DR8" s="338"/>
      <c r="DS8" s="338"/>
      <c r="DT8" s="338"/>
      <c r="DU8" s="338"/>
      <c r="DV8" s="338"/>
      <c r="DW8" s="338"/>
      <c r="DX8" s="338"/>
      <c r="DY8" s="338"/>
      <c r="DZ8" s="338"/>
      <c r="EA8" s="338"/>
      <c r="EB8" s="338"/>
      <c r="EC8" s="338"/>
      <c r="ED8" s="338"/>
      <c r="EE8" s="338"/>
      <c r="EF8" s="338"/>
      <c r="EG8" s="338"/>
      <c r="EH8" s="338"/>
      <c r="EI8" s="338"/>
      <c r="EJ8" s="338"/>
      <c r="EK8" s="338"/>
      <c r="EL8" s="338"/>
      <c r="EM8" s="338"/>
      <c r="EN8" s="338"/>
      <c r="EO8" s="338"/>
      <c r="EP8" s="338"/>
      <c r="EQ8" s="338"/>
      <c r="ER8" s="338"/>
      <c r="ES8" s="338"/>
      <c r="ET8" s="338"/>
      <c r="EU8" s="338"/>
      <c r="EV8" s="338"/>
      <c r="EW8" s="338"/>
      <c r="EX8" s="338"/>
      <c r="EY8" s="338"/>
      <c r="EZ8" s="338"/>
      <c r="FA8" s="338"/>
      <c r="FB8" s="338"/>
      <c r="FC8" s="338"/>
      <c r="FD8" s="338"/>
      <c r="FE8" s="338"/>
      <c r="FF8" s="338"/>
      <c r="FG8" s="338"/>
      <c r="FH8" s="338"/>
      <c r="FI8" s="338"/>
      <c r="FJ8" s="338"/>
      <c r="FK8" s="338"/>
      <c r="FL8" s="338"/>
      <c r="FM8" s="338"/>
      <c r="FN8" s="338"/>
      <c r="FO8" s="338"/>
      <c r="FP8" s="338"/>
      <c r="FQ8" s="338"/>
      <c r="FR8" s="338"/>
      <c r="FS8" s="338"/>
      <c r="FT8" s="338"/>
      <c r="FU8" s="338"/>
      <c r="FV8" s="338"/>
      <c r="FW8" s="338"/>
      <c r="FX8" s="338"/>
      <c r="FY8" s="338"/>
      <c r="FZ8" s="338"/>
      <c r="GA8" s="338"/>
      <c r="GB8" s="338"/>
      <c r="GC8" s="338"/>
      <c r="GD8" s="338"/>
      <c r="GE8" s="338"/>
      <c r="GF8" s="338"/>
      <c r="GG8" s="338"/>
      <c r="GH8" s="338"/>
      <c r="GI8" s="338"/>
      <c r="GJ8" s="338"/>
      <c r="GK8" s="338"/>
      <c r="GL8" s="338"/>
      <c r="GM8" s="338"/>
      <c r="GN8" s="338"/>
      <c r="GO8" s="338"/>
      <c r="GP8" s="338"/>
      <c r="GQ8" s="338"/>
      <c r="GR8" s="338"/>
      <c r="GS8" s="338"/>
      <c r="GT8" s="338"/>
      <c r="GU8" s="338"/>
      <c r="GV8" s="338"/>
      <c r="GW8" s="338"/>
      <c r="GX8" s="338"/>
      <c r="GY8" s="338"/>
      <c r="GZ8" s="338"/>
      <c r="HA8" s="338"/>
      <c r="HB8" s="338"/>
      <c r="HC8" s="338"/>
      <c r="HD8" s="338"/>
      <c r="HE8" s="338"/>
      <c r="HF8" s="338"/>
      <c r="HG8" s="338"/>
      <c r="HH8" s="338"/>
      <c r="HI8" s="338"/>
      <c r="HJ8" s="338"/>
      <c r="HK8" s="338"/>
      <c r="HL8" s="338"/>
      <c r="HM8" s="338"/>
      <c r="HN8" s="338"/>
      <c r="HO8" s="338"/>
      <c r="HP8" s="338"/>
      <c r="HQ8" s="338"/>
      <c r="HR8" s="338"/>
      <c r="HS8" s="338"/>
      <c r="HT8" s="338"/>
      <c r="HU8" s="338"/>
      <c r="HV8" s="338"/>
      <c r="HW8" s="338"/>
      <c r="HX8" s="338"/>
      <c r="HY8" s="338"/>
      <c r="HZ8" s="338"/>
      <c r="IA8" s="338"/>
      <c r="IB8" s="338"/>
      <c r="IC8" s="338"/>
      <c r="ID8" s="338"/>
      <c r="IE8" s="338"/>
      <c r="IF8" s="338"/>
      <c r="IG8" s="338"/>
      <c r="IH8" s="338"/>
      <c r="II8" s="338"/>
      <c r="IJ8" s="338"/>
      <c r="IK8" s="338"/>
      <c r="IL8" s="338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B9"/>
  <sheetViews>
    <sheetView showGridLines="0" showZeros="0" topLeftCell="A2" workbookViewId="0">
      <selection activeCell="B8" sqref="B8"/>
    </sheetView>
  </sheetViews>
  <sheetFormatPr defaultColWidth="9" defaultRowHeight="18.95" customHeight="1"/>
  <cols>
    <col min="1" max="1" width="5.375" style="319" customWidth="1"/>
    <col min="2" max="2" width="5.375" style="320" customWidth="1"/>
    <col min="3" max="3" width="7.625" style="321" customWidth="1"/>
    <col min="4" max="4" width="24.125" style="322" customWidth="1"/>
    <col min="5" max="8" width="8.625" style="323" customWidth="1"/>
    <col min="9" max="236" width="8" style="324" customWidth="1"/>
    <col min="237" max="241" width="6.875" style="325" customWidth="1"/>
    <col min="242" max="16384" width="9" style="325"/>
  </cols>
  <sheetData>
    <row r="1" ht="23.25" customHeight="1" spans="1:236">
      <c r="A1" s="326"/>
      <c r="B1" s="326"/>
      <c r="C1" s="326"/>
      <c r="D1" s="326"/>
      <c r="E1" s="326"/>
      <c r="F1" s="326"/>
      <c r="G1" s="326"/>
      <c r="H1" s="326" t="s">
        <v>223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27" t="s">
        <v>224</v>
      </c>
      <c r="B2" s="327"/>
      <c r="C2" s="327"/>
      <c r="D2" s="327"/>
      <c r="E2" s="327"/>
      <c r="F2" s="327"/>
      <c r="G2" s="327"/>
      <c r="H2" s="327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17" customFormat="1" ht="23.25" customHeight="1" spans="1:236">
      <c r="A3" s="328"/>
      <c r="B3" s="329"/>
      <c r="C3" s="326"/>
      <c r="D3" s="326"/>
      <c r="E3" s="326"/>
      <c r="F3" s="326"/>
      <c r="G3" s="326"/>
      <c r="H3" s="326" t="s">
        <v>77</v>
      </c>
      <c r="I3" s="337"/>
      <c r="J3" s="337"/>
      <c r="K3" s="337"/>
      <c r="L3" s="337"/>
      <c r="M3" s="337"/>
      <c r="N3" s="337"/>
      <c r="O3" s="337"/>
      <c r="P3" s="337"/>
      <c r="Q3" s="337"/>
      <c r="R3" s="337"/>
      <c r="S3" s="337"/>
      <c r="T3" s="337"/>
      <c r="U3" s="337"/>
      <c r="V3" s="337"/>
      <c r="W3" s="337"/>
      <c r="X3" s="337"/>
      <c r="Y3" s="337"/>
      <c r="Z3" s="337"/>
      <c r="AA3" s="337"/>
      <c r="AB3" s="337"/>
      <c r="AC3" s="337"/>
      <c r="AD3" s="337"/>
      <c r="AE3" s="337"/>
      <c r="AF3" s="337"/>
      <c r="AG3" s="337"/>
      <c r="AH3" s="337"/>
      <c r="AI3" s="337"/>
      <c r="AJ3" s="337"/>
      <c r="AK3" s="337"/>
      <c r="AL3" s="337"/>
      <c r="AM3" s="337"/>
      <c r="AN3" s="337"/>
      <c r="AO3" s="337"/>
      <c r="AP3" s="337"/>
      <c r="AQ3" s="337"/>
      <c r="AR3" s="337"/>
      <c r="AS3" s="337"/>
      <c r="AT3" s="337"/>
      <c r="AU3" s="337"/>
      <c r="AV3" s="337"/>
      <c r="AW3" s="337"/>
      <c r="AX3" s="337"/>
      <c r="AY3" s="337"/>
      <c r="AZ3" s="337"/>
      <c r="BA3" s="337"/>
      <c r="BB3" s="337"/>
      <c r="BC3" s="337"/>
      <c r="BD3" s="337"/>
      <c r="BE3" s="337"/>
      <c r="BF3" s="337"/>
      <c r="BG3" s="337"/>
      <c r="BH3" s="337"/>
      <c r="BI3" s="337"/>
      <c r="BJ3" s="337"/>
      <c r="BK3" s="337"/>
      <c r="BL3" s="337"/>
      <c r="BM3" s="337"/>
      <c r="BN3" s="337"/>
      <c r="BO3" s="337"/>
      <c r="BP3" s="337"/>
      <c r="BQ3" s="337"/>
      <c r="BR3" s="337"/>
      <c r="BS3" s="337"/>
      <c r="BT3" s="337"/>
      <c r="BU3" s="337"/>
      <c r="BV3" s="337"/>
      <c r="BW3" s="337"/>
      <c r="BX3" s="337"/>
      <c r="BY3" s="337"/>
      <c r="BZ3" s="337"/>
      <c r="CA3" s="337"/>
      <c r="CB3" s="337"/>
      <c r="CC3" s="337"/>
      <c r="CD3" s="337"/>
      <c r="CE3" s="337"/>
      <c r="CF3" s="337"/>
      <c r="CG3" s="337"/>
      <c r="CH3" s="337"/>
      <c r="CI3" s="337"/>
      <c r="CJ3" s="337"/>
      <c r="CK3" s="337"/>
      <c r="CL3" s="337"/>
      <c r="CM3" s="337"/>
      <c r="CN3" s="337"/>
      <c r="CO3" s="337"/>
      <c r="CP3" s="337"/>
      <c r="CQ3" s="337"/>
      <c r="CR3" s="337"/>
      <c r="CS3" s="337"/>
      <c r="CT3" s="337"/>
      <c r="CU3" s="337"/>
      <c r="CV3" s="337"/>
      <c r="CW3" s="337"/>
      <c r="CX3" s="337"/>
      <c r="CY3" s="337"/>
      <c r="CZ3" s="337"/>
      <c r="DA3" s="337"/>
      <c r="DB3" s="337"/>
      <c r="DC3" s="337"/>
      <c r="DD3" s="337"/>
      <c r="DE3" s="337"/>
      <c r="DF3" s="337"/>
      <c r="DG3" s="337"/>
      <c r="DH3" s="337"/>
      <c r="DI3" s="337"/>
      <c r="DJ3" s="337"/>
      <c r="DK3" s="337"/>
      <c r="DL3" s="337"/>
      <c r="DM3" s="337"/>
      <c r="DN3" s="337"/>
      <c r="DO3" s="337"/>
      <c r="DP3" s="337"/>
      <c r="DQ3" s="337"/>
      <c r="DR3" s="337"/>
      <c r="DS3" s="337"/>
      <c r="DT3" s="337"/>
      <c r="DU3" s="337"/>
      <c r="DV3" s="337"/>
      <c r="DW3" s="337"/>
      <c r="DX3" s="337"/>
      <c r="DY3" s="337"/>
      <c r="DZ3" s="337"/>
      <c r="EA3" s="337"/>
      <c r="EB3" s="337"/>
      <c r="EC3" s="337"/>
      <c r="ED3" s="337"/>
      <c r="EE3" s="337"/>
      <c r="EF3" s="337"/>
      <c r="EG3" s="337"/>
      <c r="EH3" s="337"/>
      <c r="EI3" s="337"/>
      <c r="EJ3" s="337"/>
      <c r="EK3" s="337"/>
      <c r="EL3" s="337"/>
      <c r="EM3" s="337"/>
      <c r="EN3" s="337"/>
      <c r="EO3" s="337"/>
      <c r="EP3" s="337"/>
      <c r="EQ3" s="337"/>
      <c r="ER3" s="337"/>
      <c r="ES3" s="337"/>
      <c r="ET3" s="337"/>
      <c r="EU3" s="337"/>
      <c r="EV3" s="337"/>
      <c r="EW3" s="337"/>
      <c r="EX3" s="337"/>
      <c r="EY3" s="337"/>
      <c r="EZ3" s="337"/>
      <c r="FA3" s="337"/>
      <c r="FB3" s="337"/>
      <c r="FC3" s="337"/>
      <c r="FD3" s="337"/>
      <c r="FE3" s="337"/>
      <c r="FF3" s="337"/>
      <c r="FG3" s="337"/>
      <c r="FH3" s="337"/>
      <c r="FI3" s="337"/>
      <c r="FJ3" s="337"/>
      <c r="FK3" s="337"/>
      <c r="FL3" s="337"/>
      <c r="FM3" s="337"/>
      <c r="FN3" s="337"/>
      <c r="FO3" s="337"/>
      <c r="FP3" s="337"/>
      <c r="FQ3" s="337"/>
      <c r="FR3" s="337"/>
      <c r="FS3" s="337"/>
      <c r="FT3" s="337"/>
      <c r="FU3" s="337"/>
      <c r="FV3" s="337"/>
      <c r="FW3" s="337"/>
      <c r="FX3" s="337"/>
      <c r="FY3" s="337"/>
      <c r="FZ3" s="337"/>
      <c r="GA3" s="337"/>
      <c r="GB3" s="337"/>
      <c r="GC3" s="337"/>
      <c r="GD3" s="337"/>
      <c r="GE3" s="337"/>
      <c r="GF3" s="337"/>
      <c r="GG3" s="337"/>
      <c r="GH3" s="337"/>
      <c r="GI3" s="337"/>
      <c r="GJ3" s="337"/>
      <c r="GK3" s="337"/>
      <c r="GL3" s="337"/>
      <c r="GM3" s="337"/>
      <c r="GN3" s="337"/>
      <c r="GO3" s="337"/>
      <c r="GP3" s="337"/>
      <c r="GQ3" s="337"/>
      <c r="GR3" s="337"/>
      <c r="GS3" s="337"/>
      <c r="GT3" s="337"/>
      <c r="GU3" s="337"/>
      <c r="GV3" s="337"/>
      <c r="GW3" s="337"/>
      <c r="GX3" s="337"/>
      <c r="GY3" s="337"/>
      <c r="GZ3" s="337"/>
      <c r="HA3" s="337"/>
      <c r="HB3" s="337"/>
      <c r="HC3" s="337"/>
      <c r="HD3" s="337"/>
      <c r="HE3" s="337"/>
      <c r="HF3" s="337"/>
      <c r="HG3" s="337"/>
      <c r="HH3" s="337"/>
      <c r="HI3" s="337"/>
      <c r="HJ3" s="337"/>
      <c r="HK3" s="337"/>
      <c r="HL3" s="337"/>
      <c r="HM3" s="337"/>
      <c r="HN3" s="337"/>
      <c r="HO3" s="337"/>
      <c r="HP3" s="337"/>
      <c r="HQ3" s="337"/>
      <c r="HR3" s="337"/>
      <c r="HS3" s="337"/>
      <c r="HT3" s="337"/>
      <c r="HU3" s="337"/>
      <c r="HV3" s="337"/>
      <c r="HW3" s="337"/>
      <c r="HX3" s="337"/>
      <c r="HY3" s="337"/>
      <c r="HZ3" s="337"/>
      <c r="IA3" s="337"/>
      <c r="IB3" s="337"/>
    </row>
    <row r="4" s="317" customFormat="1" ht="23.25" customHeight="1" spans="1:236">
      <c r="A4" s="330" t="s">
        <v>107</v>
      </c>
      <c r="B4" s="330"/>
      <c r="C4" s="155" t="s">
        <v>78</v>
      </c>
      <c r="D4" s="155" t="s">
        <v>97</v>
      </c>
      <c r="E4" s="331" t="s">
        <v>109</v>
      </c>
      <c r="F4" s="331"/>
      <c r="G4" s="331"/>
      <c r="H4" s="331"/>
      <c r="I4" s="337"/>
      <c r="J4" s="337"/>
      <c r="K4" s="337"/>
      <c r="L4" s="337"/>
      <c r="M4" s="337"/>
      <c r="N4" s="337"/>
      <c r="O4" s="337"/>
      <c r="P4" s="337"/>
      <c r="Q4" s="337"/>
      <c r="R4" s="337"/>
      <c r="S4" s="337"/>
      <c r="T4" s="337"/>
      <c r="U4" s="337"/>
      <c r="V4" s="337"/>
      <c r="W4" s="337"/>
      <c r="X4" s="337"/>
      <c r="Y4" s="337"/>
      <c r="Z4" s="337"/>
      <c r="AA4" s="337"/>
      <c r="AB4" s="337"/>
      <c r="AC4" s="337"/>
      <c r="AD4" s="337"/>
      <c r="AE4" s="337"/>
      <c r="AF4" s="337"/>
      <c r="AG4" s="337"/>
      <c r="AH4" s="337"/>
      <c r="AI4" s="337"/>
      <c r="AJ4" s="337"/>
      <c r="AK4" s="337"/>
      <c r="AL4" s="337"/>
      <c r="AM4" s="337"/>
      <c r="AN4" s="337"/>
      <c r="AO4" s="337"/>
      <c r="AP4" s="337"/>
      <c r="AQ4" s="337"/>
      <c r="AR4" s="337"/>
      <c r="AS4" s="337"/>
      <c r="AT4" s="337"/>
      <c r="AU4" s="337"/>
      <c r="AV4" s="337"/>
      <c r="AW4" s="337"/>
      <c r="AX4" s="337"/>
      <c r="AY4" s="337"/>
      <c r="AZ4" s="337"/>
      <c r="BA4" s="337"/>
      <c r="BB4" s="337"/>
      <c r="BC4" s="337"/>
      <c r="BD4" s="337"/>
      <c r="BE4" s="337"/>
      <c r="BF4" s="337"/>
      <c r="BG4" s="337"/>
      <c r="BH4" s="337"/>
      <c r="BI4" s="337"/>
      <c r="BJ4" s="337"/>
      <c r="BK4" s="337"/>
      <c r="BL4" s="337"/>
      <c r="BM4" s="337"/>
      <c r="BN4" s="337"/>
      <c r="BO4" s="337"/>
      <c r="BP4" s="337"/>
      <c r="BQ4" s="337"/>
      <c r="BR4" s="337"/>
      <c r="BS4" s="337"/>
      <c r="BT4" s="337"/>
      <c r="BU4" s="337"/>
      <c r="BV4" s="337"/>
      <c r="BW4" s="337"/>
      <c r="BX4" s="337"/>
      <c r="BY4" s="337"/>
      <c r="BZ4" s="337"/>
      <c r="CA4" s="337"/>
      <c r="CB4" s="337"/>
      <c r="CC4" s="337"/>
      <c r="CD4" s="337"/>
      <c r="CE4" s="337"/>
      <c r="CF4" s="337"/>
      <c r="CG4" s="337"/>
      <c r="CH4" s="337"/>
      <c r="CI4" s="337"/>
      <c r="CJ4" s="337"/>
      <c r="CK4" s="337"/>
      <c r="CL4" s="337"/>
      <c r="CM4" s="337"/>
      <c r="CN4" s="337"/>
      <c r="CO4" s="337"/>
      <c r="CP4" s="337"/>
      <c r="CQ4" s="337"/>
      <c r="CR4" s="337"/>
      <c r="CS4" s="337"/>
      <c r="CT4" s="337"/>
      <c r="CU4" s="337"/>
      <c r="CV4" s="337"/>
      <c r="CW4" s="337"/>
      <c r="CX4" s="337"/>
      <c r="CY4" s="337"/>
      <c r="CZ4" s="337"/>
      <c r="DA4" s="337"/>
      <c r="DB4" s="337"/>
      <c r="DC4" s="337"/>
      <c r="DD4" s="337"/>
      <c r="DE4" s="337"/>
      <c r="DF4" s="337"/>
      <c r="DG4" s="337"/>
      <c r="DH4" s="337"/>
      <c r="DI4" s="337"/>
      <c r="DJ4" s="337"/>
      <c r="DK4" s="337"/>
      <c r="DL4" s="337"/>
      <c r="DM4" s="337"/>
      <c r="DN4" s="337"/>
      <c r="DO4" s="337"/>
      <c r="DP4" s="337"/>
      <c r="DQ4" s="337"/>
      <c r="DR4" s="337"/>
      <c r="DS4" s="337"/>
      <c r="DT4" s="337"/>
      <c r="DU4" s="337"/>
      <c r="DV4" s="337"/>
      <c r="DW4" s="337"/>
      <c r="DX4" s="337"/>
      <c r="DY4" s="337"/>
      <c r="DZ4" s="337"/>
      <c r="EA4" s="337"/>
      <c r="EB4" s="337"/>
      <c r="EC4" s="337"/>
      <c r="ED4" s="337"/>
      <c r="EE4" s="337"/>
      <c r="EF4" s="337"/>
      <c r="EG4" s="337"/>
      <c r="EH4" s="337"/>
      <c r="EI4" s="337"/>
      <c r="EJ4" s="337"/>
      <c r="EK4" s="337"/>
      <c r="EL4" s="337"/>
      <c r="EM4" s="337"/>
      <c r="EN4" s="337"/>
      <c r="EO4" s="337"/>
      <c r="EP4" s="337"/>
      <c r="EQ4" s="337"/>
      <c r="ER4" s="337"/>
      <c r="ES4" s="337"/>
      <c r="ET4" s="337"/>
      <c r="EU4" s="337"/>
      <c r="EV4" s="337"/>
      <c r="EW4" s="337"/>
      <c r="EX4" s="337"/>
      <c r="EY4" s="337"/>
      <c r="EZ4" s="337"/>
      <c r="FA4" s="337"/>
      <c r="FB4" s="337"/>
      <c r="FC4" s="337"/>
      <c r="FD4" s="337"/>
      <c r="FE4" s="337"/>
      <c r="FF4" s="337"/>
      <c r="FG4" s="337"/>
      <c r="FH4" s="337"/>
      <c r="FI4" s="337"/>
      <c r="FJ4" s="337"/>
      <c r="FK4" s="337"/>
      <c r="FL4" s="337"/>
      <c r="FM4" s="337"/>
      <c r="FN4" s="337"/>
      <c r="FO4" s="337"/>
      <c r="FP4" s="337"/>
      <c r="FQ4" s="337"/>
      <c r="FR4" s="337"/>
      <c r="FS4" s="337"/>
      <c r="FT4" s="337"/>
      <c r="FU4" s="337"/>
      <c r="FV4" s="337"/>
      <c r="FW4" s="337"/>
      <c r="FX4" s="337"/>
      <c r="FY4" s="337"/>
      <c r="FZ4" s="337"/>
      <c r="GA4" s="337"/>
      <c r="GB4" s="337"/>
      <c r="GC4" s="337"/>
      <c r="GD4" s="337"/>
      <c r="GE4" s="337"/>
      <c r="GF4" s="337"/>
      <c r="GG4" s="337"/>
      <c r="GH4" s="337"/>
      <c r="GI4" s="337"/>
      <c r="GJ4" s="337"/>
      <c r="GK4" s="337"/>
      <c r="GL4" s="337"/>
      <c r="GM4" s="337"/>
      <c r="GN4" s="337"/>
      <c r="GO4" s="337"/>
      <c r="GP4" s="337"/>
      <c r="GQ4" s="337"/>
      <c r="GR4" s="337"/>
      <c r="GS4" s="337"/>
      <c r="GT4" s="337"/>
      <c r="GU4" s="337"/>
      <c r="GV4" s="337"/>
      <c r="GW4" s="337"/>
      <c r="GX4" s="337"/>
      <c r="GY4" s="337"/>
      <c r="GZ4" s="337"/>
      <c r="HA4" s="337"/>
      <c r="HB4" s="337"/>
      <c r="HC4" s="337"/>
      <c r="HD4" s="337"/>
      <c r="HE4" s="337"/>
      <c r="HF4" s="337"/>
      <c r="HG4" s="337"/>
      <c r="HH4" s="337"/>
      <c r="HI4" s="337"/>
      <c r="HJ4" s="337"/>
      <c r="HK4" s="337"/>
      <c r="HL4" s="337"/>
      <c r="HM4" s="337"/>
      <c r="HN4" s="337"/>
      <c r="HO4" s="337"/>
      <c r="HP4" s="337"/>
      <c r="HQ4" s="337"/>
      <c r="HR4" s="337"/>
      <c r="HS4" s="337"/>
      <c r="HT4" s="337"/>
      <c r="HU4" s="337"/>
      <c r="HV4" s="337"/>
      <c r="HW4" s="337"/>
      <c r="HX4" s="337"/>
      <c r="HY4" s="337"/>
      <c r="HZ4" s="337"/>
      <c r="IA4" s="337"/>
      <c r="IB4" s="337"/>
    </row>
    <row r="5" s="317" customFormat="1" ht="23.25" customHeight="1" spans="1:236">
      <c r="A5" s="155" t="s">
        <v>99</v>
      </c>
      <c r="B5" s="155" t="s">
        <v>100</v>
      </c>
      <c r="C5" s="155"/>
      <c r="D5" s="155"/>
      <c r="E5" s="155" t="s">
        <v>80</v>
      </c>
      <c r="F5" s="155" t="s">
        <v>114</v>
      </c>
      <c r="G5" s="155" t="s">
        <v>115</v>
      </c>
      <c r="H5" s="155" t="s">
        <v>116</v>
      </c>
      <c r="I5" s="337"/>
      <c r="J5" s="337"/>
      <c r="K5" s="337"/>
      <c r="L5" s="337"/>
      <c r="M5" s="337"/>
      <c r="N5" s="337"/>
      <c r="O5" s="337"/>
      <c r="P5" s="337"/>
      <c r="Q5" s="337"/>
      <c r="R5" s="337"/>
      <c r="S5" s="337"/>
      <c r="T5" s="337"/>
      <c r="U5" s="337"/>
      <c r="V5" s="337"/>
      <c r="W5" s="337"/>
      <c r="X5" s="337"/>
      <c r="Y5" s="337"/>
      <c r="Z5" s="337"/>
      <c r="AA5" s="337"/>
      <c r="AB5" s="337"/>
      <c r="AC5" s="337"/>
      <c r="AD5" s="337"/>
      <c r="AE5" s="337"/>
      <c r="AF5" s="337"/>
      <c r="AG5" s="337"/>
      <c r="AH5" s="337"/>
      <c r="AI5" s="337"/>
      <c r="AJ5" s="337"/>
      <c r="AK5" s="337"/>
      <c r="AL5" s="337"/>
      <c r="AM5" s="337"/>
      <c r="AN5" s="337"/>
      <c r="AO5" s="337"/>
      <c r="AP5" s="337"/>
      <c r="AQ5" s="337"/>
      <c r="AR5" s="337"/>
      <c r="AS5" s="337"/>
      <c r="AT5" s="337"/>
      <c r="AU5" s="337"/>
      <c r="AV5" s="337"/>
      <c r="AW5" s="337"/>
      <c r="AX5" s="337"/>
      <c r="AY5" s="337"/>
      <c r="AZ5" s="337"/>
      <c r="BA5" s="337"/>
      <c r="BB5" s="337"/>
      <c r="BC5" s="337"/>
      <c r="BD5" s="337"/>
      <c r="BE5" s="337"/>
      <c r="BF5" s="337"/>
      <c r="BG5" s="337"/>
      <c r="BH5" s="337"/>
      <c r="BI5" s="337"/>
      <c r="BJ5" s="337"/>
      <c r="BK5" s="337"/>
      <c r="BL5" s="337"/>
      <c r="BM5" s="337"/>
      <c r="BN5" s="337"/>
      <c r="BO5" s="337"/>
      <c r="BP5" s="337"/>
      <c r="BQ5" s="337"/>
      <c r="BR5" s="337"/>
      <c r="BS5" s="337"/>
      <c r="BT5" s="337"/>
      <c r="BU5" s="337"/>
      <c r="BV5" s="337"/>
      <c r="BW5" s="337"/>
      <c r="BX5" s="337"/>
      <c r="BY5" s="337"/>
      <c r="BZ5" s="337"/>
      <c r="CA5" s="337"/>
      <c r="CB5" s="337"/>
      <c r="CC5" s="337"/>
      <c r="CD5" s="337"/>
      <c r="CE5" s="337"/>
      <c r="CF5" s="337"/>
      <c r="CG5" s="337"/>
      <c r="CH5" s="337"/>
      <c r="CI5" s="337"/>
      <c r="CJ5" s="337"/>
      <c r="CK5" s="337"/>
      <c r="CL5" s="337"/>
      <c r="CM5" s="337"/>
      <c r="CN5" s="337"/>
      <c r="CO5" s="337"/>
      <c r="CP5" s="337"/>
      <c r="CQ5" s="337"/>
      <c r="CR5" s="337"/>
      <c r="CS5" s="337"/>
      <c r="CT5" s="337"/>
      <c r="CU5" s="337"/>
      <c r="CV5" s="337"/>
      <c r="CW5" s="337"/>
      <c r="CX5" s="337"/>
      <c r="CY5" s="337"/>
      <c r="CZ5" s="337"/>
      <c r="DA5" s="337"/>
      <c r="DB5" s="337"/>
      <c r="DC5" s="337"/>
      <c r="DD5" s="337"/>
      <c r="DE5" s="337"/>
      <c r="DF5" s="337"/>
      <c r="DG5" s="337"/>
      <c r="DH5" s="337"/>
      <c r="DI5" s="337"/>
      <c r="DJ5" s="337"/>
      <c r="DK5" s="337"/>
      <c r="DL5" s="337"/>
      <c r="DM5" s="337"/>
      <c r="DN5" s="337"/>
      <c r="DO5" s="337"/>
      <c r="DP5" s="337"/>
      <c r="DQ5" s="337"/>
      <c r="DR5" s="337"/>
      <c r="DS5" s="337"/>
      <c r="DT5" s="337"/>
      <c r="DU5" s="337"/>
      <c r="DV5" s="337"/>
      <c r="DW5" s="337"/>
      <c r="DX5" s="337"/>
      <c r="DY5" s="337"/>
      <c r="DZ5" s="337"/>
      <c r="EA5" s="337"/>
      <c r="EB5" s="337"/>
      <c r="EC5" s="337"/>
      <c r="ED5" s="337"/>
      <c r="EE5" s="337"/>
      <c r="EF5" s="337"/>
      <c r="EG5" s="337"/>
      <c r="EH5" s="337"/>
      <c r="EI5" s="337"/>
      <c r="EJ5" s="337"/>
      <c r="EK5" s="337"/>
      <c r="EL5" s="337"/>
      <c r="EM5" s="337"/>
      <c r="EN5" s="337"/>
      <c r="EO5" s="337"/>
      <c r="EP5" s="337"/>
      <c r="EQ5" s="337"/>
      <c r="ER5" s="337"/>
      <c r="ES5" s="337"/>
      <c r="ET5" s="337"/>
      <c r="EU5" s="337"/>
      <c r="EV5" s="337"/>
      <c r="EW5" s="337"/>
      <c r="EX5" s="337"/>
      <c r="EY5" s="337"/>
      <c r="EZ5" s="337"/>
      <c r="FA5" s="337"/>
      <c r="FB5" s="337"/>
      <c r="FC5" s="337"/>
      <c r="FD5" s="337"/>
      <c r="FE5" s="337"/>
      <c r="FF5" s="337"/>
      <c r="FG5" s="337"/>
      <c r="FH5" s="337"/>
      <c r="FI5" s="337"/>
      <c r="FJ5" s="337"/>
      <c r="FK5" s="337"/>
      <c r="FL5" s="337"/>
      <c r="FM5" s="337"/>
      <c r="FN5" s="337"/>
      <c r="FO5" s="337"/>
      <c r="FP5" s="337"/>
      <c r="FQ5" s="337"/>
      <c r="FR5" s="337"/>
      <c r="FS5" s="337"/>
      <c r="FT5" s="337"/>
      <c r="FU5" s="337"/>
      <c r="FV5" s="337"/>
      <c r="FW5" s="337"/>
      <c r="FX5" s="337"/>
      <c r="FY5" s="337"/>
      <c r="FZ5" s="337"/>
      <c r="GA5" s="337"/>
      <c r="GB5" s="337"/>
      <c r="GC5" s="337"/>
      <c r="GD5" s="337"/>
      <c r="GE5" s="337"/>
      <c r="GF5" s="337"/>
      <c r="GG5" s="337"/>
      <c r="GH5" s="337"/>
      <c r="GI5" s="337"/>
      <c r="GJ5" s="337"/>
      <c r="GK5" s="337"/>
      <c r="GL5" s="337"/>
      <c r="GM5" s="337"/>
      <c r="GN5" s="337"/>
      <c r="GO5" s="337"/>
      <c r="GP5" s="337"/>
      <c r="GQ5" s="337"/>
      <c r="GR5" s="337"/>
      <c r="GS5" s="337"/>
      <c r="GT5" s="337"/>
      <c r="GU5" s="337"/>
      <c r="GV5" s="337"/>
      <c r="GW5" s="337"/>
      <c r="GX5" s="337"/>
      <c r="GY5" s="337"/>
      <c r="GZ5" s="337"/>
      <c r="HA5" s="337"/>
      <c r="HB5" s="337"/>
      <c r="HC5" s="337"/>
      <c r="HD5" s="337"/>
      <c r="HE5" s="337"/>
      <c r="HF5" s="337"/>
      <c r="HG5" s="337"/>
      <c r="HH5" s="337"/>
      <c r="HI5" s="337"/>
      <c r="HJ5" s="337"/>
      <c r="HK5" s="337"/>
      <c r="HL5" s="337"/>
      <c r="HM5" s="337"/>
      <c r="HN5" s="337"/>
      <c r="HO5" s="337"/>
      <c r="HP5" s="337"/>
      <c r="HQ5" s="337"/>
      <c r="HR5" s="337"/>
      <c r="HS5" s="337"/>
      <c r="HT5" s="337"/>
      <c r="HU5" s="337"/>
      <c r="HV5" s="337"/>
      <c r="HW5" s="337"/>
      <c r="HX5" s="337"/>
      <c r="HY5" s="337"/>
      <c r="HZ5" s="337"/>
      <c r="IA5" s="337"/>
      <c r="IB5" s="337"/>
    </row>
    <row r="6" ht="31.5" customHeight="1" spans="1:236">
      <c r="A6" s="155"/>
      <c r="B6" s="155"/>
      <c r="C6" s="155"/>
      <c r="D6" s="155"/>
      <c r="E6" s="155"/>
      <c r="F6" s="155"/>
      <c r="G6" s="155"/>
      <c r="H6" s="155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332" t="s">
        <v>92</v>
      </c>
      <c r="B7" s="333" t="s">
        <v>92</v>
      </c>
      <c r="C7" s="333" t="s">
        <v>92</v>
      </c>
      <c r="D7" s="333" t="s">
        <v>92</v>
      </c>
      <c r="E7" s="333">
        <v>2</v>
      </c>
      <c r="F7" s="333">
        <v>3</v>
      </c>
      <c r="G7" s="332">
        <v>4</v>
      </c>
      <c r="H7" s="334">
        <v>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18" customFormat="1" ht="23.25" customHeight="1" spans="1:236">
      <c r="A8" s="95" t="s">
        <v>102</v>
      </c>
      <c r="B8" s="96">
        <v>29</v>
      </c>
      <c r="C8" s="97">
        <v>121001</v>
      </c>
      <c r="D8" s="98" t="s">
        <v>104</v>
      </c>
      <c r="E8" s="335">
        <f>F8+G8+H8</f>
        <v>18.35</v>
      </c>
      <c r="F8" s="335"/>
      <c r="G8" s="335">
        <f>'部门支出总表（分类）'!I8</f>
        <v>18.35</v>
      </c>
      <c r="H8" s="336"/>
      <c r="I8" s="338"/>
      <c r="J8" s="338"/>
      <c r="K8" s="338"/>
      <c r="L8" s="338"/>
      <c r="M8" s="338"/>
      <c r="N8" s="338"/>
      <c r="O8" s="338"/>
      <c r="P8" s="338"/>
      <c r="Q8" s="338"/>
      <c r="R8" s="338"/>
      <c r="S8" s="338"/>
      <c r="T8" s="338"/>
      <c r="U8" s="338"/>
      <c r="V8" s="338"/>
      <c r="W8" s="338"/>
      <c r="X8" s="338"/>
      <c r="Y8" s="338"/>
      <c r="Z8" s="338"/>
      <c r="AA8" s="338"/>
      <c r="AB8" s="338"/>
      <c r="AC8" s="338"/>
      <c r="AD8" s="338"/>
      <c r="AE8" s="338"/>
      <c r="AF8" s="338"/>
      <c r="AG8" s="338"/>
      <c r="AH8" s="338"/>
      <c r="AI8" s="338"/>
      <c r="AJ8" s="338"/>
      <c r="AK8" s="338"/>
      <c r="AL8" s="338"/>
      <c r="AM8" s="338"/>
      <c r="AN8" s="338"/>
      <c r="AO8" s="338"/>
      <c r="AP8" s="338"/>
      <c r="AQ8" s="338"/>
      <c r="AR8" s="338"/>
      <c r="AS8" s="338"/>
      <c r="AT8" s="338"/>
      <c r="AU8" s="338"/>
      <c r="AV8" s="338"/>
      <c r="AW8" s="338"/>
      <c r="AX8" s="338"/>
      <c r="AY8" s="338"/>
      <c r="AZ8" s="338"/>
      <c r="BA8" s="338"/>
      <c r="BB8" s="338"/>
      <c r="BC8" s="338"/>
      <c r="BD8" s="338"/>
      <c r="BE8" s="338"/>
      <c r="BF8" s="338"/>
      <c r="BG8" s="338"/>
      <c r="BH8" s="338"/>
      <c r="BI8" s="338"/>
      <c r="BJ8" s="338"/>
      <c r="BK8" s="338"/>
      <c r="BL8" s="338"/>
      <c r="BM8" s="338"/>
      <c r="BN8" s="338"/>
      <c r="BO8" s="338"/>
      <c r="BP8" s="338"/>
      <c r="BQ8" s="338"/>
      <c r="BR8" s="338"/>
      <c r="BS8" s="338"/>
      <c r="BT8" s="338"/>
      <c r="BU8" s="338"/>
      <c r="BV8" s="338"/>
      <c r="BW8" s="338"/>
      <c r="BX8" s="338"/>
      <c r="BY8" s="338"/>
      <c r="BZ8" s="338"/>
      <c r="CA8" s="338"/>
      <c r="CB8" s="338"/>
      <c r="CC8" s="338"/>
      <c r="CD8" s="338"/>
      <c r="CE8" s="338"/>
      <c r="CF8" s="338"/>
      <c r="CG8" s="338"/>
      <c r="CH8" s="338"/>
      <c r="CI8" s="338"/>
      <c r="CJ8" s="338"/>
      <c r="CK8" s="338"/>
      <c r="CL8" s="338"/>
      <c r="CM8" s="338"/>
      <c r="CN8" s="338"/>
      <c r="CO8" s="338"/>
      <c r="CP8" s="338"/>
      <c r="CQ8" s="338"/>
      <c r="CR8" s="338"/>
      <c r="CS8" s="338"/>
      <c r="CT8" s="338"/>
      <c r="CU8" s="338"/>
      <c r="CV8" s="338"/>
      <c r="CW8" s="338"/>
      <c r="CX8" s="338"/>
      <c r="CY8" s="338"/>
      <c r="CZ8" s="338"/>
      <c r="DA8" s="338"/>
      <c r="DB8" s="338"/>
      <c r="DC8" s="338"/>
      <c r="DD8" s="338"/>
      <c r="DE8" s="338"/>
      <c r="DF8" s="338"/>
      <c r="DG8" s="338"/>
      <c r="DH8" s="338"/>
      <c r="DI8" s="338"/>
      <c r="DJ8" s="338"/>
      <c r="DK8" s="338"/>
      <c r="DL8" s="338"/>
      <c r="DM8" s="338"/>
      <c r="DN8" s="338"/>
      <c r="DO8" s="338"/>
      <c r="DP8" s="338"/>
      <c r="DQ8" s="338"/>
      <c r="DR8" s="338"/>
      <c r="DS8" s="338"/>
      <c r="DT8" s="338"/>
      <c r="DU8" s="338"/>
      <c r="DV8" s="338"/>
      <c r="DW8" s="338"/>
      <c r="DX8" s="338"/>
      <c r="DY8" s="338"/>
      <c r="DZ8" s="338"/>
      <c r="EA8" s="338"/>
      <c r="EB8" s="338"/>
      <c r="EC8" s="338"/>
      <c r="ED8" s="338"/>
      <c r="EE8" s="338"/>
      <c r="EF8" s="338"/>
      <c r="EG8" s="338"/>
      <c r="EH8" s="338"/>
      <c r="EI8" s="338"/>
      <c r="EJ8" s="338"/>
      <c r="EK8" s="338"/>
      <c r="EL8" s="338"/>
      <c r="EM8" s="338"/>
      <c r="EN8" s="338"/>
      <c r="EO8" s="338"/>
      <c r="EP8" s="338"/>
      <c r="EQ8" s="338"/>
      <c r="ER8" s="338"/>
      <c r="ES8" s="338"/>
      <c r="ET8" s="338"/>
      <c r="EU8" s="338"/>
      <c r="EV8" s="338"/>
      <c r="EW8" s="338"/>
      <c r="EX8" s="338"/>
      <c r="EY8" s="338"/>
      <c r="EZ8" s="338"/>
      <c r="FA8" s="338"/>
      <c r="FB8" s="338"/>
      <c r="FC8" s="338"/>
      <c r="FD8" s="338"/>
      <c r="FE8" s="338"/>
      <c r="FF8" s="338"/>
      <c r="FG8" s="338"/>
      <c r="FH8" s="338"/>
      <c r="FI8" s="338"/>
      <c r="FJ8" s="338"/>
      <c r="FK8" s="338"/>
      <c r="FL8" s="338"/>
      <c r="FM8" s="338"/>
      <c r="FN8" s="338"/>
      <c r="FO8" s="338"/>
      <c r="FP8" s="338"/>
      <c r="FQ8" s="338"/>
      <c r="FR8" s="338"/>
      <c r="FS8" s="338"/>
      <c r="FT8" s="338"/>
      <c r="FU8" s="338"/>
      <c r="FV8" s="338"/>
      <c r="FW8" s="338"/>
      <c r="FX8" s="338"/>
      <c r="FY8" s="338"/>
      <c r="FZ8" s="338"/>
      <c r="GA8" s="338"/>
      <c r="GB8" s="338"/>
      <c r="GC8" s="338"/>
      <c r="GD8" s="338"/>
      <c r="GE8" s="338"/>
      <c r="GF8" s="338"/>
      <c r="GG8" s="338"/>
      <c r="GH8" s="338"/>
      <c r="GI8" s="338"/>
      <c r="GJ8" s="338"/>
      <c r="GK8" s="338"/>
      <c r="GL8" s="338"/>
      <c r="GM8" s="338"/>
      <c r="GN8" s="338"/>
      <c r="GO8" s="338"/>
      <c r="GP8" s="338"/>
      <c r="GQ8" s="338"/>
      <c r="GR8" s="338"/>
      <c r="GS8" s="338"/>
      <c r="GT8" s="338"/>
      <c r="GU8" s="338"/>
      <c r="GV8" s="338"/>
      <c r="GW8" s="338"/>
      <c r="GX8" s="338"/>
      <c r="GY8" s="338"/>
      <c r="GZ8" s="338"/>
      <c r="HA8" s="338"/>
      <c r="HB8" s="338"/>
      <c r="HC8" s="338"/>
      <c r="HD8" s="338"/>
      <c r="HE8" s="338"/>
      <c r="HF8" s="338"/>
      <c r="HG8" s="338"/>
      <c r="HH8" s="338"/>
      <c r="HI8" s="338"/>
      <c r="HJ8" s="338"/>
      <c r="HK8" s="338"/>
      <c r="HL8" s="338"/>
      <c r="HM8" s="338"/>
      <c r="HN8" s="338"/>
      <c r="HO8" s="338"/>
      <c r="HP8" s="338"/>
      <c r="HQ8" s="338"/>
      <c r="HR8" s="338"/>
      <c r="HS8" s="338"/>
      <c r="HT8" s="338"/>
      <c r="HU8" s="338"/>
      <c r="HV8" s="338"/>
      <c r="HW8" s="338"/>
      <c r="HX8" s="338"/>
      <c r="HY8" s="338"/>
      <c r="HZ8" s="338"/>
      <c r="IA8" s="338"/>
      <c r="IB8" s="338"/>
    </row>
    <row r="9" ht="23.25" customHeight="1" spans="1:236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9"/>
  <sheetViews>
    <sheetView showGridLines="0" showZeros="0" topLeftCell="A3" workbookViewId="0">
      <selection activeCell="A9" sqref="$A9:$XFD16"/>
    </sheetView>
  </sheetViews>
  <sheetFormatPr defaultColWidth="9" defaultRowHeight="23.1" customHeight="1"/>
  <cols>
    <col min="1" max="3" width="3.625" style="290" customWidth="1"/>
    <col min="4" max="4" width="7.25" style="290" customWidth="1"/>
    <col min="5" max="5" width="19.5" style="290" customWidth="1"/>
    <col min="6" max="6" width="9" style="290"/>
    <col min="7" max="7" width="8.5" style="290" customWidth="1"/>
    <col min="8" max="11" width="7.5" style="290" customWidth="1"/>
    <col min="12" max="12" width="7.5" style="291" customWidth="1"/>
    <col min="13" max="21" width="7.5" style="290" customWidth="1"/>
    <col min="22" max="22" width="8.125" style="290" customWidth="1"/>
    <col min="23" max="25" width="7.5" style="290" customWidth="1"/>
    <col min="26" max="16384" width="9" style="290"/>
  </cols>
  <sheetData>
    <row r="1" customHeight="1" spans="1:254">
      <c r="A1" s="6"/>
      <c r="B1" s="292"/>
      <c r="C1" s="292"/>
      <c r="D1" s="292"/>
      <c r="E1" s="292"/>
      <c r="F1" s="292"/>
      <c r="G1" s="292"/>
      <c r="H1" s="292"/>
      <c r="I1" s="292"/>
      <c r="J1" s="292"/>
      <c r="K1" s="292"/>
      <c r="L1" s="6"/>
      <c r="M1" s="292"/>
      <c r="N1" s="292"/>
      <c r="O1" s="292"/>
      <c r="P1" s="292"/>
      <c r="Q1" s="292"/>
      <c r="R1" s="292"/>
      <c r="S1" s="292"/>
      <c r="T1" s="292"/>
      <c r="U1" s="292"/>
      <c r="V1" s="6"/>
      <c r="W1" s="6"/>
      <c r="X1" s="6"/>
      <c r="Y1" s="313" t="s">
        <v>225</v>
      </c>
      <c r="Z1" s="314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293" t="s">
        <v>226</v>
      </c>
      <c r="B2" s="293"/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293"/>
      <c r="R2" s="293"/>
      <c r="S2" s="293"/>
      <c r="T2" s="293"/>
      <c r="U2" s="293"/>
      <c r="V2" s="293"/>
      <c r="W2" s="293"/>
      <c r="X2" s="293"/>
      <c r="Y2" s="293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294"/>
      <c r="B3" s="294"/>
      <c r="C3" s="294"/>
      <c r="D3" s="295"/>
      <c r="E3" s="295"/>
      <c r="F3" s="295"/>
      <c r="G3" s="295"/>
      <c r="H3" s="295"/>
      <c r="I3" s="295"/>
      <c r="J3" s="295"/>
      <c r="K3" s="295"/>
      <c r="L3" s="6"/>
      <c r="M3" s="295"/>
      <c r="N3" s="295"/>
      <c r="O3" s="295"/>
      <c r="P3" s="295"/>
      <c r="Q3" s="295"/>
      <c r="R3" s="295"/>
      <c r="S3" s="295"/>
      <c r="T3" s="295"/>
      <c r="U3" s="295"/>
      <c r="V3" s="6"/>
      <c r="W3" s="6"/>
      <c r="X3" s="309" t="s">
        <v>77</v>
      </c>
      <c r="Y3" s="309"/>
      <c r="Z3" s="315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296" t="s">
        <v>96</v>
      </c>
      <c r="B4" s="296"/>
      <c r="C4" s="296"/>
      <c r="D4" s="297" t="s">
        <v>78</v>
      </c>
      <c r="E4" s="297" t="s">
        <v>97</v>
      </c>
      <c r="F4" s="297" t="s">
        <v>98</v>
      </c>
      <c r="G4" s="298" t="s">
        <v>140</v>
      </c>
      <c r="H4" s="299"/>
      <c r="I4" s="299"/>
      <c r="J4" s="299"/>
      <c r="K4" s="299"/>
      <c r="L4" s="305"/>
      <c r="M4" s="306" t="s">
        <v>141</v>
      </c>
      <c r="N4" s="306"/>
      <c r="O4" s="306"/>
      <c r="P4" s="306"/>
      <c r="Q4" s="306"/>
      <c r="R4" s="306"/>
      <c r="S4" s="306"/>
      <c r="T4" s="306"/>
      <c r="U4" s="310" t="s">
        <v>142</v>
      </c>
      <c r="V4" s="297" t="s">
        <v>143</v>
      </c>
      <c r="W4" s="297"/>
      <c r="X4" s="297"/>
      <c r="Y4" s="297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297" t="s">
        <v>99</v>
      </c>
      <c r="B5" s="297" t="s">
        <v>100</v>
      </c>
      <c r="C5" s="297" t="s">
        <v>101</v>
      </c>
      <c r="D5" s="297"/>
      <c r="E5" s="297"/>
      <c r="F5" s="297"/>
      <c r="G5" s="297" t="s">
        <v>80</v>
      </c>
      <c r="H5" s="297" t="s">
        <v>144</v>
      </c>
      <c r="I5" s="297" t="s">
        <v>145</v>
      </c>
      <c r="J5" s="297" t="s">
        <v>146</v>
      </c>
      <c r="K5" s="307" t="s">
        <v>147</v>
      </c>
      <c r="L5" s="297" t="s">
        <v>148</v>
      </c>
      <c r="M5" s="297" t="s">
        <v>80</v>
      </c>
      <c r="N5" s="297" t="s">
        <v>149</v>
      </c>
      <c r="O5" s="297" t="s">
        <v>150</v>
      </c>
      <c r="P5" s="297" t="s">
        <v>151</v>
      </c>
      <c r="Q5" s="307" t="s">
        <v>152</v>
      </c>
      <c r="R5" s="297" t="s">
        <v>153</v>
      </c>
      <c r="S5" s="297" t="s">
        <v>154</v>
      </c>
      <c r="T5" s="297" t="s">
        <v>155</v>
      </c>
      <c r="U5" s="311"/>
      <c r="V5" s="297" t="s">
        <v>80</v>
      </c>
      <c r="W5" s="297" t="s">
        <v>156</v>
      </c>
      <c r="X5" s="297" t="s">
        <v>157</v>
      </c>
      <c r="Y5" s="297" t="s">
        <v>143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297"/>
      <c r="B6" s="297"/>
      <c r="C6" s="297"/>
      <c r="D6" s="297"/>
      <c r="E6" s="297"/>
      <c r="F6" s="297"/>
      <c r="G6" s="297"/>
      <c r="H6" s="297"/>
      <c r="I6" s="297"/>
      <c r="J6" s="297"/>
      <c r="K6" s="307"/>
      <c r="L6" s="297"/>
      <c r="M6" s="297"/>
      <c r="N6" s="297"/>
      <c r="O6" s="297"/>
      <c r="P6" s="297"/>
      <c r="Q6" s="307"/>
      <c r="R6" s="297"/>
      <c r="S6" s="297"/>
      <c r="T6" s="297"/>
      <c r="U6" s="312"/>
      <c r="V6" s="297"/>
      <c r="W6" s="297"/>
      <c r="X6" s="297"/>
      <c r="Y6" s="297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296" t="s">
        <v>92</v>
      </c>
      <c r="B7" s="296" t="s">
        <v>92</v>
      </c>
      <c r="C7" s="296" t="s">
        <v>92</v>
      </c>
      <c r="D7" s="296" t="s">
        <v>92</v>
      </c>
      <c r="E7" s="296" t="s">
        <v>92</v>
      </c>
      <c r="F7" s="296">
        <v>1</v>
      </c>
      <c r="G7" s="296">
        <v>2</v>
      </c>
      <c r="H7" s="296">
        <v>3</v>
      </c>
      <c r="I7" s="296">
        <v>4</v>
      </c>
      <c r="J7" s="296">
        <v>5</v>
      </c>
      <c r="K7" s="296">
        <v>6</v>
      </c>
      <c r="L7" s="296">
        <v>7</v>
      </c>
      <c r="M7" s="296">
        <v>8</v>
      </c>
      <c r="N7" s="296">
        <v>9</v>
      </c>
      <c r="O7" s="296">
        <v>10</v>
      </c>
      <c r="P7" s="296">
        <v>11</v>
      </c>
      <c r="Q7" s="296">
        <v>12</v>
      </c>
      <c r="R7" s="296">
        <v>13</v>
      </c>
      <c r="S7" s="296">
        <v>14</v>
      </c>
      <c r="T7" s="296">
        <v>15</v>
      </c>
      <c r="U7" s="296">
        <v>16</v>
      </c>
      <c r="V7" s="296">
        <v>17</v>
      </c>
      <c r="W7" s="296">
        <v>18</v>
      </c>
      <c r="X7" s="296">
        <v>19</v>
      </c>
      <c r="Y7" s="296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289" customFormat="1" ht="26.25" customHeight="1" spans="1:254">
      <c r="A8" s="300"/>
      <c r="B8" s="300"/>
      <c r="C8" s="300"/>
      <c r="D8" s="301"/>
      <c r="E8" s="302"/>
      <c r="F8" s="303"/>
      <c r="G8" s="304"/>
      <c r="H8" s="304"/>
      <c r="I8" s="304"/>
      <c r="J8" s="304"/>
      <c r="K8" s="304"/>
      <c r="L8" s="308"/>
      <c r="M8" s="304"/>
      <c r="N8" s="304"/>
      <c r="O8" s="304"/>
      <c r="P8" s="304"/>
      <c r="Q8" s="304"/>
      <c r="R8" s="304"/>
      <c r="S8" s="304"/>
      <c r="T8" s="304"/>
      <c r="U8" s="304"/>
      <c r="V8" s="304"/>
      <c r="W8" s="304"/>
      <c r="X8" s="304"/>
      <c r="Y8" s="304"/>
      <c r="Z8" s="316"/>
      <c r="AA8" s="316"/>
      <c r="AB8" s="316"/>
      <c r="AC8" s="316"/>
      <c r="AD8" s="316"/>
      <c r="AE8" s="316"/>
      <c r="AF8" s="316"/>
      <c r="AG8" s="316"/>
      <c r="AH8" s="316"/>
      <c r="AI8" s="316"/>
      <c r="AJ8" s="316"/>
      <c r="AK8" s="316"/>
      <c r="AL8" s="316"/>
      <c r="AM8" s="316"/>
      <c r="AN8" s="316"/>
      <c r="AO8" s="316"/>
      <c r="AP8" s="316"/>
      <c r="AQ8" s="316"/>
      <c r="AR8" s="316"/>
      <c r="AS8" s="316"/>
      <c r="AT8" s="316"/>
      <c r="AU8" s="316"/>
      <c r="AV8" s="316"/>
      <c r="AW8" s="316"/>
      <c r="AX8" s="316"/>
      <c r="AY8" s="316"/>
      <c r="AZ8" s="316"/>
      <c r="BA8" s="316"/>
      <c r="BB8" s="316"/>
      <c r="BC8" s="316"/>
      <c r="BD8" s="316"/>
      <c r="BE8" s="316"/>
      <c r="BF8" s="316"/>
      <c r="BG8" s="316"/>
      <c r="BH8" s="316"/>
      <c r="BI8" s="316"/>
      <c r="BJ8" s="316"/>
      <c r="BK8" s="316"/>
      <c r="BL8" s="316"/>
      <c r="BM8" s="316"/>
      <c r="BN8" s="316"/>
      <c r="BO8" s="316"/>
      <c r="BP8" s="316"/>
      <c r="BQ8" s="316"/>
      <c r="BR8" s="316"/>
      <c r="BS8" s="316"/>
      <c r="BT8" s="316"/>
      <c r="BU8" s="316"/>
      <c r="BV8" s="316"/>
      <c r="BW8" s="316"/>
      <c r="BX8" s="316"/>
      <c r="BY8" s="316"/>
      <c r="BZ8" s="316"/>
      <c r="CA8" s="316"/>
      <c r="CB8" s="316"/>
      <c r="CC8" s="316"/>
      <c r="CD8" s="316"/>
      <c r="CE8" s="316"/>
      <c r="CF8" s="316"/>
      <c r="CG8" s="316"/>
      <c r="CH8" s="316"/>
      <c r="CI8" s="316"/>
      <c r="CJ8" s="316"/>
      <c r="CK8" s="316"/>
      <c r="CL8" s="316"/>
      <c r="CM8" s="316"/>
      <c r="CN8" s="316"/>
      <c r="CO8" s="316"/>
      <c r="CP8" s="316"/>
      <c r="CQ8" s="316"/>
      <c r="CR8" s="316"/>
      <c r="CS8" s="316"/>
      <c r="CT8" s="316"/>
      <c r="CU8" s="316"/>
      <c r="CV8" s="316"/>
      <c r="CW8" s="316"/>
      <c r="CX8" s="316"/>
      <c r="CY8" s="316"/>
      <c r="CZ8" s="316"/>
      <c r="DA8" s="316"/>
      <c r="DB8" s="316"/>
      <c r="DC8" s="316"/>
      <c r="DD8" s="316"/>
      <c r="DE8" s="316"/>
      <c r="DF8" s="316"/>
      <c r="DG8" s="316"/>
      <c r="DH8" s="316"/>
      <c r="DI8" s="316"/>
      <c r="DJ8" s="316"/>
      <c r="DK8" s="316"/>
      <c r="DL8" s="316"/>
      <c r="DM8" s="316"/>
      <c r="DN8" s="316"/>
      <c r="DO8" s="316"/>
      <c r="DP8" s="316"/>
      <c r="DQ8" s="316"/>
      <c r="DR8" s="316"/>
      <c r="DS8" s="316"/>
      <c r="DT8" s="316"/>
      <c r="DU8" s="316"/>
      <c r="DV8" s="316"/>
      <c r="DW8" s="316"/>
      <c r="DX8" s="316"/>
      <c r="DY8" s="316"/>
      <c r="DZ8" s="316"/>
      <c r="EA8" s="316"/>
      <c r="EB8" s="316"/>
      <c r="EC8" s="316"/>
      <c r="ED8" s="316"/>
      <c r="EE8" s="316"/>
      <c r="EF8" s="316"/>
      <c r="EG8" s="316"/>
      <c r="EH8" s="316"/>
      <c r="EI8" s="316"/>
      <c r="EJ8" s="316"/>
      <c r="EK8" s="316"/>
      <c r="EL8" s="316"/>
      <c r="EM8" s="316"/>
      <c r="EN8" s="316"/>
      <c r="EO8" s="316"/>
      <c r="EP8" s="316"/>
      <c r="EQ8" s="316"/>
      <c r="ER8" s="316"/>
      <c r="ES8" s="316"/>
      <c r="ET8" s="316"/>
      <c r="EU8" s="316"/>
      <c r="EV8" s="316"/>
      <c r="EW8" s="316"/>
      <c r="EX8" s="316"/>
      <c r="EY8" s="316"/>
      <c r="EZ8" s="316"/>
      <c r="FA8" s="316"/>
      <c r="FB8" s="316"/>
      <c r="FC8" s="316"/>
      <c r="FD8" s="316"/>
      <c r="FE8" s="316"/>
      <c r="FF8" s="316"/>
      <c r="FG8" s="316"/>
      <c r="FH8" s="316"/>
      <c r="FI8" s="316"/>
      <c r="FJ8" s="316"/>
      <c r="FK8" s="316"/>
      <c r="FL8" s="316"/>
      <c r="FM8" s="316"/>
      <c r="FN8" s="316"/>
      <c r="FO8" s="316"/>
      <c r="FP8" s="316"/>
      <c r="FQ8" s="316"/>
      <c r="FR8" s="316"/>
      <c r="FS8" s="316"/>
      <c r="FT8" s="316"/>
      <c r="FU8" s="316"/>
      <c r="FV8" s="316"/>
      <c r="FW8" s="316"/>
      <c r="FX8" s="316"/>
      <c r="FY8" s="316"/>
      <c r="FZ8" s="316"/>
      <c r="GA8" s="316"/>
      <c r="GB8" s="316"/>
      <c r="GC8" s="316"/>
      <c r="GD8" s="316"/>
      <c r="GE8" s="316"/>
      <c r="GF8" s="316"/>
      <c r="GG8" s="316"/>
      <c r="GH8" s="316"/>
      <c r="GI8" s="316"/>
      <c r="GJ8" s="316"/>
      <c r="GK8" s="316"/>
      <c r="GL8" s="316"/>
      <c r="GM8" s="316"/>
      <c r="GN8" s="316"/>
      <c r="GO8" s="316"/>
      <c r="GP8" s="316"/>
      <c r="GQ8" s="316"/>
      <c r="GR8" s="316"/>
      <c r="GS8" s="316"/>
      <c r="GT8" s="316"/>
      <c r="GU8" s="316"/>
      <c r="GV8" s="316"/>
      <c r="GW8" s="316"/>
      <c r="GX8" s="316"/>
      <c r="GY8" s="316"/>
      <c r="GZ8" s="316"/>
      <c r="HA8" s="316"/>
      <c r="HB8" s="316"/>
      <c r="HC8" s="316"/>
      <c r="HD8" s="316"/>
      <c r="HE8" s="316"/>
      <c r="HF8" s="316"/>
      <c r="HG8" s="316"/>
      <c r="HH8" s="316"/>
      <c r="HI8" s="316"/>
      <c r="HJ8" s="316"/>
      <c r="HK8" s="316"/>
      <c r="HL8" s="316"/>
      <c r="HM8" s="316"/>
      <c r="HN8" s="316"/>
      <c r="HO8" s="316"/>
      <c r="HP8" s="316"/>
      <c r="HQ8" s="316"/>
      <c r="HR8" s="316"/>
      <c r="HS8" s="316"/>
      <c r="HT8" s="316"/>
      <c r="HU8" s="316"/>
      <c r="HV8" s="316"/>
      <c r="HW8" s="316"/>
      <c r="HX8" s="316"/>
      <c r="HY8" s="316"/>
      <c r="HZ8" s="316"/>
      <c r="IA8" s="316"/>
      <c r="IB8" s="316"/>
      <c r="IC8" s="316"/>
      <c r="ID8" s="316"/>
      <c r="IE8" s="316"/>
      <c r="IF8" s="316"/>
      <c r="IG8" s="316"/>
      <c r="IH8" s="316"/>
      <c r="II8" s="316"/>
      <c r="IJ8" s="316"/>
      <c r="IK8" s="316"/>
      <c r="IL8" s="316"/>
      <c r="IM8" s="316"/>
      <c r="IN8" s="316"/>
      <c r="IO8" s="316"/>
      <c r="IP8" s="316"/>
      <c r="IQ8" s="316"/>
      <c r="IR8" s="316"/>
      <c r="IS8" s="316"/>
      <c r="IT8" s="316"/>
    </row>
    <row r="9" customHeight="1" spans="1:254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"/>
  <sheetViews>
    <sheetView showGridLines="0" showZeros="0" topLeftCell="A2" workbookViewId="0">
      <selection activeCell="A7" sqref="A7:N7"/>
    </sheetView>
  </sheetViews>
  <sheetFormatPr defaultColWidth="9" defaultRowHeight="14.25" outlineLevelRow="6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227</v>
      </c>
    </row>
    <row r="2" ht="33" customHeight="1" spans="1:14">
      <c r="A2" s="285" t="s">
        <v>228</v>
      </c>
      <c r="B2" s="285"/>
      <c r="C2" s="285"/>
      <c r="D2" s="285"/>
      <c r="E2" s="285"/>
      <c r="F2" s="285"/>
      <c r="G2" s="285"/>
      <c r="H2" s="285"/>
      <c r="I2" s="285"/>
      <c r="J2" s="285"/>
      <c r="K2" s="285"/>
      <c r="L2" s="285"/>
      <c r="M2" s="285"/>
      <c r="N2" s="285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41" t="s">
        <v>77</v>
      </c>
      <c r="N3" s="241"/>
    </row>
    <row r="4" ht="22.5" customHeight="1" spans="1:14">
      <c r="A4" s="238" t="s">
        <v>96</v>
      </c>
      <c r="B4" s="238"/>
      <c r="C4" s="238"/>
      <c r="D4" s="88" t="s">
        <v>126</v>
      </c>
      <c r="E4" s="88" t="s">
        <v>79</v>
      </c>
      <c r="F4" s="88" t="s">
        <v>80</v>
      </c>
      <c r="G4" s="88" t="s">
        <v>128</v>
      </c>
      <c r="H4" s="88"/>
      <c r="I4" s="88"/>
      <c r="J4" s="88"/>
      <c r="K4" s="88"/>
      <c r="L4" s="88" t="s">
        <v>132</v>
      </c>
      <c r="M4" s="88"/>
      <c r="N4" s="88"/>
    </row>
    <row r="5" ht="17.25" customHeight="1" spans="1:14">
      <c r="A5" s="88" t="s">
        <v>99</v>
      </c>
      <c r="B5" s="239" t="s">
        <v>100</v>
      </c>
      <c r="C5" s="88" t="s">
        <v>101</v>
      </c>
      <c r="D5" s="88"/>
      <c r="E5" s="88"/>
      <c r="F5" s="88"/>
      <c r="G5" s="88" t="s">
        <v>161</v>
      </c>
      <c r="H5" s="88" t="s">
        <v>162</v>
      </c>
      <c r="I5" s="88" t="s">
        <v>141</v>
      </c>
      <c r="J5" s="88" t="s">
        <v>142</v>
      </c>
      <c r="K5" s="88" t="s">
        <v>143</v>
      </c>
      <c r="L5" s="88" t="s">
        <v>161</v>
      </c>
      <c r="M5" s="88" t="s">
        <v>114</v>
      </c>
      <c r="N5" s="88" t="s">
        <v>163</v>
      </c>
    </row>
    <row r="6" ht="20.25" customHeight="1" spans="1:14">
      <c r="A6" s="88"/>
      <c r="B6" s="239"/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</row>
    <row r="7" s="128" customFormat="1" ht="29.25" customHeight="1" spans="1:14">
      <c r="A7" s="286" t="s">
        <v>158</v>
      </c>
      <c r="B7" s="287"/>
      <c r="C7" s="287"/>
      <c r="D7" s="287"/>
      <c r="E7" s="287"/>
      <c r="F7" s="287"/>
      <c r="G7" s="287"/>
      <c r="H7" s="287"/>
      <c r="I7" s="287"/>
      <c r="J7" s="287"/>
      <c r="K7" s="287"/>
      <c r="L7" s="287"/>
      <c r="M7" s="287"/>
      <c r="N7" s="288"/>
    </row>
  </sheetData>
  <sheetProtection formatCells="0" formatColumns="0" formatRows="0"/>
  <mergeCells count="20">
    <mergeCell ref="A2:N2"/>
    <mergeCell ref="M3:N3"/>
    <mergeCell ref="A4:C4"/>
    <mergeCell ref="G4:K4"/>
    <mergeCell ref="L4:N4"/>
    <mergeCell ref="A7:N7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8"/>
  <sheetViews>
    <sheetView showGridLines="0" showZeros="0" workbookViewId="0">
      <selection activeCell="A8" sqref="A8:E8"/>
    </sheetView>
  </sheetViews>
  <sheetFormatPr defaultColWidth="9" defaultRowHeight="23.1" customHeight="1" outlineLevelRow="7"/>
  <cols>
    <col min="1" max="3" width="4" style="266" customWidth="1"/>
    <col min="4" max="4" width="9.625" style="267" customWidth="1"/>
    <col min="5" max="5" width="21.875" style="266" customWidth="1"/>
    <col min="6" max="6" width="8.625" style="266" customWidth="1"/>
    <col min="7" max="14" width="7.25" style="266" customWidth="1"/>
    <col min="15" max="16" width="7" style="266" customWidth="1"/>
    <col min="17" max="25" width="7.25" style="266" customWidth="1"/>
    <col min="26" max="26" width="6.875" style="266" customWidth="1"/>
    <col min="27" max="27" width="7.25" style="266" customWidth="1"/>
    <col min="28" max="16384" width="9" style="266"/>
  </cols>
  <sheetData>
    <row r="1" customHeight="1" spans="1:27">
      <c r="A1" s="6"/>
      <c r="B1" s="268"/>
      <c r="C1" s="268"/>
      <c r="D1" s="269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8"/>
      <c r="R1" s="268"/>
      <c r="S1" s="268"/>
      <c r="T1" s="6"/>
      <c r="U1" s="6"/>
      <c r="V1" s="6"/>
      <c r="W1" s="6"/>
      <c r="X1" s="6"/>
      <c r="Y1" s="282" t="s">
        <v>229</v>
      </c>
      <c r="Z1" s="282"/>
      <c r="AA1" s="282"/>
    </row>
    <row r="2" customHeight="1" spans="1:27">
      <c r="A2" s="270" t="s">
        <v>230</v>
      </c>
      <c r="B2" s="270"/>
      <c r="C2" s="270"/>
      <c r="D2" s="271"/>
      <c r="E2" s="270"/>
      <c r="F2" s="270"/>
      <c r="G2" s="270"/>
      <c r="H2" s="270"/>
      <c r="I2" s="270"/>
      <c r="J2" s="270"/>
      <c r="K2" s="270"/>
      <c r="L2" s="270"/>
      <c r="M2" s="270"/>
      <c r="N2" s="270"/>
      <c r="O2" s="270"/>
      <c r="P2" s="270"/>
      <c r="Q2" s="270"/>
      <c r="R2" s="270"/>
      <c r="S2" s="270"/>
      <c r="T2" s="270"/>
      <c r="U2" s="270"/>
      <c r="V2" s="270"/>
      <c r="W2" s="270"/>
      <c r="X2" s="270"/>
      <c r="Y2" s="270"/>
      <c r="Z2" s="270"/>
      <c r="AA2" s="270"/>
    </row>
    <row r="3" customHeight="1" spans="1:27">
      <c r="A3" s="272"/>
      <c r="B3" s="272"/>
      <c r="C3" s="272"/>
      <c r="D3" s="273"/>
      <c r="E3" s="274"/>
      <c r="F3" s="274"/>
      <c r="G3" s="274"/>
      <c r="H3" s="274"/>
      <c r="I3" s="274"/>
      <c r="J3" s="274"/>
      <c r="K3" s="274"/>
      <c r="L3" s="274"/>
      <c r="M3" s="274"/>
      <c r="N3" s="274"/>
      <c r="O3" s="274"/>
      <c r="P3" s="274"/>
      <c r="Q3" s="274"/>
      <c r="R3" s="274"/>
      <c r="S3" s="274"/>
      <c r="T3" s="6"/>
      <c r="U3" s="6"/>
      <c r="V3" s="6"/>
      <c r="W3" s="6"/>
      <c r="X3" s="6"/>
      <c r="Y3" s="283" t="s">
        <v>77</v>
      </c>
      <c r="Z3" s="283"/>
      <c r="AA3" s="283"/>
    </row>
    <row r="4" customHeight="1" spans="1:27">
      <c r="A4" s="275" t="s">
        <v>96</v>
      </c>
      <c r="B4" s="275"/>
      <c r="C4" s="275"/>
      <c r="D4" s="276" t="s">
        <v>78</v>
      </c>
      <c r="E4" s="277" t="s">
        <v>97</v>
      </c>
      <c r="F4" s="277" t="s">
        <v>166</v>
      </c>
      <c r="G4" s="277" t="s">
        <v>167</v>
      </c>
      <c r="H4" s="277" t="s">
        <v>168</v>
      </c>
      <c r="I4" s="277" t="s">
        <v>169</v>
      </c>
      <c r="J4" s="277" t="s">
        <v>170</v>
      </c>
      <c r="K4" s="277" t="s">
        <v>171</v>
      </c>
      <c r="L4" s="277" t="s">
        <v>172</v>
      </c>
      <c r="M4" s="277" t="s">
        <v>173</v>
      </c>
      <c r="N4" s="277" t="s">
        <v>174</v>
      </c>
      <c r="O4" s="277" t="s">
        <v>175</v>
      </c>
      <c r="P4" s="279" t="s">
        <v>176</v>
      </c>
      <c r="Q4" s="277" t="s">
        <v>177</v>
      </c>
      <c r="R4" s="277" t="s">
        <v>178</v>
      </c>
      <c r="S4" s="277" t="s">
        <v>179</v>
      </c>
      <c r="T4" s="277" t="s">
        <v>180</v>
      </c>
      <c r="U4" s="277" t="s">
        <v>181</v>
      </c>
      <c r="V4" s="277" t="s">
        <v>182</v>
      </c>
      <c r="W4" s="277" t="s">
        <v>183</v>
      </c>
      <c r="X4" s="277" t="s">
        <v>184</v>
      </c>
      <c r="Y4" s="277" t="s">
        <v>185</v>
      </c>
      <c r="Z4" s="277" t="s">
        <v>186</v>
      </c>
      <c r="AA4" s="277" t="s">
        <v>187</v>
      </c>
    </row>
    <row r="5" customHeight="1" spans="1:27">
      <c r="A5" s="277" t="s">
        <v>99</v>
      </c>
      <c r="B5" s="277" t="s">
        <v>100</v>
      </c>
      <c r="C5" s="277" t="s">
        <v>101</v>
      </c>
      <c r="D5" s="276"/>
      <c r="E5" s="277"/>
      <c r="F5" s="277"/>
      <c r="G5" s="277"/>
      <c r="H5" s="277"/>
      <c r="I5" s="277"/>
      <c r="J5" s="277"/>
      <c r="K5" s="277"/>
      <c r="L5" s="277"/>
      <c r="M5" s="277"/>
      <c r="N5" s="277"/>
      <c r="O5" s="277"/>
      <c r="P5" s="280"/>
      <c r="Q5" s="277"/>
      <c r="R5" s="277"/>
      <c r="S5" s="277"/>
      <c r="T5" s="277"/>
      <c r="U5" s="277"/>
      <c r="V5" s="277"/>
      <c r="W5" s="277"/>
      <c r="X5" s="277"/>
      <c r="Y5" s="277"/>
      <c r="Z5" s="277"/>
      <c r="AA5" s="277"/>
    </row>
    <row r="6" customHeight="1" spans="1:27">
      <c r="A6" s="277"/>
      <c r="B6" s="277"/>
      <c r="C6" s="277"/>
      <c r="D6" s="276"/>
      <c r="E6" s="277"/>
      <c r="F6" s="277"/>
      <c r="G6" s="277"/>
      <c r="H6" s="277"/>
      <c r="I6" s="277"/>
      <c r="J6" s="277"/>
      <c r="K6" s="277"/>
      <c r="L6" s="277"/>
      <c r="M6" s="277"/>
      <c r="N6" s="277"/>
      <c r="O6" s="277"/>
      <c r="P6" s="281"/>
      <c r="Q6" s="277"/>
      <c r="R6" s="277"/>
      <c r="S6" s="277"/>
      <c r="T6" s="277"/>
      <c r="U6" s="277"/>
      <c r="V6" s="277"/>
      <c r="W6" s="277"/>
      <c r="X6" s="277"/>
      <c r="Y6" s="277"/>
      <c r="Z6" s="277"/>
      <c r="AA6" s="277"/>
    </row>
    <row r="7" customHeight="1" spans="1:27">
      <c r="A7" s="275" t="s">
        <v>92</v>
      </c>
      <c r="B7" s="275" t="s">
        <v>92</v>
      </c>
      <c r="C7" s="275" t="s">
        <v>92</v>
      </c>
      <c r="D7" s="278" t="s">
        <v>92</v>
      </c>
      <c r="E7" s="275" t="s">
        <v>92</v>
      </c>
      <c r="F7" s="275">
        <v>1</v>
      </c>
      <c r="G7" s="275">
        <v>2</v>
      </c>
      <c r="H7" s="275">
        <v>3</v>
      </c>
      <c r="I7" s="275">
        <v>4</v>
      </c>
      <c r="J7" s="275">
        <v>5</v>
      </c>
      <c r="K7" s="275">
        <v>6</v>
      </c>
      <c r="L7" s="275">
        <v>7</v>
      </c>
      <c r="M7" s="275">
        <v>8</v>
      </c>
      <c r="N7" s="275">
        <v>9</v>
      </c>
      <c r="O7" s="275">
        <v>10</v>
      </c>
      <c r="P7" s="275">
        <v>11</v>
      </c>
      <c r="Q7" s="275">
        <v>12</v>
      </c>
      <c r="R7" s="275">
        <v>13</v>
      </c>
      <c r="S7" s="275">
        <v>14</v>
      </c>
      <c r="T7" s="275">
        <v>15</v>
      </c>
      <c r="U7" s="275">
        <v>16</v>
      </c>
      <c r="V7" s="275">
        <v>17</v>
      </c>
      <c r="W7" s="275">
        <v>18</v>
      </c>
      <c r="X7" s="275">
        <v>19</v>
      </c>
      <c r="Y7" s="275">
        <v>20</v>
      </c>
      <c r="Z7" s="275">
        <v>21</v>
      </c>
      <c r="AA7" s="275">
        <v>22</v>
      </c>
    </row>
    <row r="8" s="265" customFormat="1" ht="26.25" customHeight="1" spans="1:28">
      <c r="A8" s="96" t="str">
        <f>'基本-一般商品服务'!A8</f>
        <v>201</v>
      </c>
      <c r="B8" s="96">
        <f>'基本-一般商品服务'!B8</f>
        <v>29</v>
      </c>
      <c r="C8" s="96" t="str">
        <f>'基本-一般商品服务'!C8</f>
        <v>02</v>
      </c>
      <c r="D8" s="96">
        <f>'基本-一般商品服务'!D8</f>
        <v>121001</v>
      </c>
      <c r="E8" s="95" t="str">
        <f>'基本-一般商品服务'!E8</f>
        <v>一般行政管理事务</v>
      </c>
      <c r="F8" s="95">
        <f>'基本-一般商品服务'!F8</f>
        <v>18.35</v>
      </c>
      <c r="G8" s="95">
        <f>'基本-一般商品服务'!G8</f>
        <v>3</v>
      </c>
      <c r="H8" s="95">
        <f>'基本-一般商品服务'!H8</f>
        <v>6</v>
      </c>
      <c r="I8" s="95">
        <f>'基本-一般商品服务'!I8</f>
        <v>0</v>
      </c>
      <c r="J8" s="95">
        <f>'基本-一般商品服务'!J8</f>
        <v>0</v>
      </c>
      <c r="K8" s="95">
        <f>'基本-一般商品服务'!K8</f>
        <v>0</v>
      </c>
      <c r="L8" s="95">
        <f>'基本-一般商品服务'!L8</f>
        <v>0</v>
      </c>
      <c r="M8" s="95">
        <f>'基本-一般商品服务'!M8</f>
        <v>1</v>
      </c>
      <c r="N8" s="95">
        <f>'基本-一般商品服务'!N8</f>
        <v>0</v>
      </c>
      <c r="O8" s="95">
        <f>'基本-一般商品服务'!O8</f>
        <v>3.35</v>
      </c>
      <c r="P8" s="95">
        <f>'基本-一般商品服务'!P8</f>
        <v>0</v>
      </c>
      <c r="Q8" s="95">
        <f>'基本-一般商品服务'!Q8</f>
        <v>1</v>
      </c>
      <c r="R8" s="95">
        <f>'基本-一般商品服务'!R8</f>
        <v>1</v>
      </c>
      <c r="S8" s="95">
        <f>'基本-一般商品服务'!S8</f>
        <v>0</v>
      </c>
      <c r="T8" s="95">
        <f>'基本-一般商品服务'!T8</f>
        <v>0</v>
      </c>
      <c r="U8" s="95">
        <f>'基本-一般商品服务'!U8</f>
        <v>0</v>
      </c>
      <c r="V8" s="95">
        <f>'基本-一般商品服务'!V8</f>
        <v>0</v>
      </c>
      <c r="W8" s="95">
        <f>'基本-一般商品服务'!W8</f>
        <v>0</v>
      </c>
      <c r="X8" s="95">
        <f>'基本-一般商品服务'!X8</f>
        <v>0</v>
      </c>
      <c r="Y8" s="95">
        <f>'基本-一般商品服务'!Y8</f>
        <v>0</v>
      </c>
      <c r="Z8" s="95">
        <f>'基本-一般商品服务'!Z8</f>
        <v>0</v>
      </c>
      <c r="AA8" s="95">
        <f>'基本-一般商品服务'!AA8</f>
        <v>3</v>
      </c>
      <c r="AB8" s="284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7"/>
  <sheetViews>
    <sheetView showGridLines="0" showZeros="0" workbookViewId="0">
      <selection activeCell="I23" sqref="I23"/>
    </sheetView>
  </sheetViews>
  <sheetFormatPr defaultColWidth="9" defaultRowHeight="14.25" outlineLevelRow="6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231</v>
      </c>
    </row>
    <row r="2" ht="33.75" customHeight="1" spans="1:20">
      <c r="A2" s="80" t="s">
        <v>232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41" t="s">
        <v>77</v>
      </c>
      <c r="T3" s="241"/>
    </row>
    <row r="4" ht="22.5" customHeight="1" spans="1:20">
      <c r="A4" s="261" t="s">
        <v>96</v>
      </c>
      <c r="B4" s="261"/>
      <c r="C4" s="261"/>
      <c r="D4" s="111" t="s">
        <v>78</v>
      </c>
      <c r="E4" s="88" t="s">
        <v>127</v>
      </c>
      <c r="F4" s="87" t="s">
        <v>166</v>
      </c>
      <c r="G4" s="88" t="s">
        <v>129</v>
      </c>
      <c r="H4" s="88"/>
      <c r="I4" s="88"/>
      <c r="J4" s="88"/>
      <c r="K4" s="88"/>
      <c r="L4" s="88"/>
      <c r="M4" s="88"/>
      <c r="N4" s="88"/>
      <c r="O4" s="88"/>
      <c r="P4" s="88"/>
      <c r="Q4" s="88"/>
      <c r="R4" s="88" t="s">
        <v>132</v>
      </c>
      <c r="S4" s="88"/>
      <c r="T4" s="88"/>
    </row>
    <row r="5" customHeight="1" spans="1:20">
      <c r="A5" s="261"/>
      <c r="B5" s="261"/>
      <c r="C5" s="261"/>
      <c r="D5" s="111"/>
      <c r="E5" s="88"/>
      <c r="F5" s="91"/>
      <c r="G5" s="88" t="s">
        <v>89</v>
      </c>
      <c r="H5" s="88" t="s">
        <v>191</v>
      </c>
      <c r="I5" s="88" t="s">
        <v>177</v>
      </c>
      <c r="J5" s="88" t="s">
        <v>178</v>
      </c>
      <c r="K5" s="88" t="s">
        <v>192</v>
      </c>
      <c r="L5" s="88" t="s">
        <v>193</v>
      </c>
      <c r="M5" s="88" t="s">
        <v>179</v>
      </c>
      <c r="N5" s="88" t="s">
        <v>194</v>
      </c>
      <c r="O5" s="88" t="s">
        <v>182</v>
      </c>
      <c r="P5" s="88" t="s">
        <v>195</v>
      </c>
      <c r="Q5" s="88" t="s">
        <v>196</v>
      </c>
      <c r="R5" s="88" t="s">
        <v>89</v>
      </c>
      <c r="S5" s="88" t="s">
        <v>197</v>
      </c>
      <c r="T5" s="88" t="s">
        <v>163</v>
      </c>
    </row>
    <row r="6" ht="42.75" customHeight="1" spans="1:20">
      <c r="A6" s="88" t="s">
        <v>99</v>
      </c>
      <c r="B6" s="88" t="s">
        <v>100</v>
      </c>
      <c r="C6" s="88" t="s">
        <v>101</v>
      </c>
      <c r="D6" s="111"/>
      <c r="E6" s="88"/>
      <c r="F6" s="92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</row>
    <row r="7" s="128" customFormat="1" ht="35.25" customHeight="1" spans="1:20">
      <c r="A7" s="95" t="s">
        <v>102</v>
      </c>
      <c r="B7" s="262">
        <v>29</v>
      </c>
      <c r="C7" s="96" t="s">
        <v>103</v>
      </c>
      <c r="D7" s="97">
        <v>121001</v>
      </c>
      <c r="E7" s="98" t="s">
        <v>104</v>
      </c>
      <c r="F7" s="263">
        <f>G7+R7</f>
        <v>19.35</v>
      </c>
      <c r="G7" s="264">
        <f>SUM(H7:Q7)</f>
        <v>19.35</v>
      </c>
      <c r="H7" s="264">
        <f>'商品服务(政府预算)'!H7</f>
        <v>11</v>
      </c>
      <c r="I7" s="264">
        <f>'商品服务(政府预算)'!I7</f>
        <v>1</v>
      </c>
      <c r="J7" s="264">
        <f>'商品服务(政府预算)'!J7</f>
        <v>1</v>
      </c>
      <c r="K7" s="264">
        <f>'商品服务(政府预算)'!K7</f>
        <v>0</v>
      </c>
      <c r="L7" s="264">
        <f>'商品服务(政府预算)'!L7</f>
        <v>0</v>
      </c>
      <c r="M7" s="264">
        <f>'商品服务(政府预算)'!M7</f>
        <v>0</v>
      </c>
      <c r="N7" s="264">
        <f>'商品服务(政府预算)'!N7</f>
        <v>0</v>
      </c>
      <c r="O7" s="264">
        <f>'商品服务(政府预算)'!O7</f>
        <v>0</v>
      </c>
      <c r="P7" s="264">
        <f>'商品服务(政府预算)'!P7</f>
        <v>3.35</v>
      </c>
      <c r="Q7" s="264">
        <f>'商品服务(政府预算)'!Q7</f>
        <v>3</v>
      </c>
      <c r="R7" s="264"/>
      <c r="S7" s="264"/>
      <c r="T7" s="264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6"/>
  <sheetViews>
    <sheetView showGridLines="0" showZeros="0" workbookViewId="0">
      <selection activeCell="A9" sqref="$A9:$XFD11"/>
    </sheetView>
  </sheetViews>
  <sheetFormatPr defaultColWidth="9" defaultRowHeight="23.1" customHeight="1"/>
  <cols>
    <col min="1" max="3" width="4" style="243" customWidth="1"/>
    <col min="4" max="4" width="11.125" style="243" customWidth="1"/>
    <col min="5" max="5" width="30.125" style="243" customWidth="1"/>
    <col min="6" max="6" width="11.375" style="243" customWidth="1"/>
    <col min="7" max="12" width="10.375" style="243" customWidth="1"/>
    <col min="13" max="246" width="6.75" style="243" customWidth="1"/>
    <col min="247" max="252" width="6.75" style="244" customWidth="1"/>
    <col min="253" max="253" width="6.875" style="245" customWidth="1"/>
    <col min="254" max="16384" width="9" style="245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57" t="s">
        <v>233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46" t="s">
        <v>234</v>
      </c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47"/>
      <c r="F3" s="6"/>
      <c r="G3" s="6"/>
      <c r="H3" s="247"/>
      <c r="I3" s="6"/>
      <c r="J3" s="258" t="s">
        <v>77</v>
      </c>
      <c r="K3" s="258"/>
      <c r="L3" s="258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48" t="s">
        <v>96</v>
      </c>
      <c r="B4" s="248"/>
      <c r="C4" s="248"/>
      <c r="D4" s="249" t="s">
        <v>126</v>
      </c>
      <c r="E4" s="249" t="s">
        <v>97</v>
      </c>
      <c r="F4" s="249" t="s">
        <v>166</v>
      </c>
      <c r="G4" s="250" t="s">
        <v>201</v>
      </c>
      <c r="H4" s="249" t="s">
        <v>202</v>
      </c>
      <c r="I4" s="249" t="s">
        <v>203</v>
      </c>
      <c r="J4" s="249" t="s">
        <v>204</v>
      </c>
      <c r="K4" s="249" t="s">
        <v>205</v>
      </c>
      <c r="L4" s="249" t="s">
        <v>187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49" t="s">
        <v>99</v>
      </c>
      <c r="B5" s="249" t="s">
        <v>100</v>
      </c>
      <c r="C5" s="249" t="s">
        <v>101</v>
      </c>
      <c r="D5" s="249"/>
      <c r="E5" s="249"/>
      <c r="F5" s="249"/>
      <c r="G5" s="250"/>
      <c r="H5" s="249"/>
      <c r="I5" s="249"/>
      <c r="J5" s="249"/>
      <c r="K5" s="249"/>
      <c r="L5" s="249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49"/>
      <c r="B6" s="249"/>
      <c r="C6" s="249"/>
      <c r="D6" s="249"/>
      <c r="E6" s="249"/>
      <c r="F6" s="249"/>
      <c r="G6" s="250"/>
      <c r="H6" s="249"/>
      <c r="I6" s="249"/>
      <c r="J6" s="249"/>
      <c r="K6" s="249"/>
      <c r="L6" s="249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51" t="s">
        <v>92</v>
      </c>
      <c r="B7" s="251" t="s">
        <v>92</v>
      </c>
      <c r="C7" s="251" t="s">
        <v>92</v>
      </c>
      <c r="D7" s="251" t="s">
        <v>92</v>
      </c>
      <c r="E7" s="251" t="s">
        <v>92</v>
      </c>
      <c r="F7" s="251">
        <v>1</v>
      </c>
      <c r="G7" s="248">
        <v>2</v>
      </c>
      <c r="H7" s="248">
        <v>3</v>
      </c>
      <c r="I7" s="248">
        <v>4</v>
      </c>
      <c r="J7" s="251">
        <v>5</v>
      </c>
      <c r="K7" s="251"/>
      <c r="L7" s="251">
        <v>6</v>
      </c>
      <c r="M7" s="247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42" customFormat="1" customHeight="1" spans="1:252">
      <c r="A8" s="252" t="s">
        <v>212</v>
      </c>
      <c r="B8" s="252"/>
      <c r="C8" s="253"/>
      <c r="D8" s="254"/>
      <c r="E8" s="255"/>
      <c r="F8" s="256"/>
      <c r="G8" s="256"/>
      <c r="H8" s="256"/>
      <c r="I8" s="256"/>
      <c r="J8" s="256"/>
      <c r="K8" s="256"/>
      <c r="L8" s="256"/>
      <c r="M8" s="259"/>
      <c r="N8" s="247"/>
      <c r="O8" s="247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  <c r="AS8" s="128"/>
      <c r="AT8" s="128"/>
      <c r="AU8" s="128"/>
      <c r="AV8" s="128"/>
      <c r="AW8" s="128"/>
      <c r="AX8" s="128"/>
      <c r="AY8" s="128"/>
      <c r="AZ8" s="128"/>
      <c r="BA8" s="128"/>
      <c r="BB8" s="128"/>
      <c r="BC8" s="128"/>
      <c r="BD8" s="128"/>
      <c r="BE8" s="128"/>
      <c r="BF8" s="128"/>
      <c r="BG8" s="128"/>
      <c r="BH8" s="128"/>
      <c r="BI8" s="128"/>
      <c r="BJ8" s="128"/>
      <c r="BK8" s="128"/>
      <c r="BL8" s="128"/>
      <c r="BM8" s="128"/>
      <c r="BN8" s="128"/>
      <c r="BO8" s="128"/>
      <c r="BP8" s="128"/>
      <c r="BQ8" s="128"/>
      <c r="BR8" s="128"/>
      <c r="BS8" s="128"/>
      <c r="BT8" s="128"/>
      <c r="BU8" s="128"/>
      <c r="BV8" s="128"/>
      <c r="BW8" s="128"/>
      <c r="BX8" s="128"/>
      <c r="BY8" s="128"/>
      <c r="BZ8" s="128"/>
      <c r="CA8" s="128"/>
      <c r="CB8" s="128"/>
      <c r="CC8" s="128"/>
      <c r="CD8" s="128"/>
      <c r="CE8" s="128"/>
      <c r="CF8" s="128"/>
      <c r="CG8" s="128"/>
      <c r="CH8" s="128"/>
      <c r="CI8" s="128"/>
      <c r="CJ8" s="128"/>
      <c r="CK8" s="128"/>
      <c r="CL8" s="128"/>
      <c r="CM8" s="128"/>
      <c r="CN8" s="128"/>
      <c r="CO8" s="128"/>
      <c r="CP8" s="128"/>
      <c r="CQ8" s="128"/>
      <c r="CR8" s="128"/>
      <c r="CS8" s="128"/>
      <c r="CT8" s="128"/>
      <c r="CU8" s="128"/>
      <c r="CV8" s="128"/>
      <c r="CW8" s="128"/>
      <c r="CX8" s="128"/>
      <c r="CY8" s="128"/>
      <c r="CZ8" s="128"/>
      <c r="DA8" s="128"/>
      <c r="DB8" s="128"/>
      <c r="DC8" s="128"/>
      <c r="DD8" s="128"/>
      <c r="DE8" s="128"/>
      <c r="DF8" s="128"/>
      <c r="DG8" s="128"/>
      <c r="DH8" s="128"/>
      <c r="DI8" s="128"/>
      <c r="DJ8" s="128"/>
      <c r="DK8" s="128"/>
      <c r="DL8" s="128"/>
      <c r="DM8" s="128"/>
      <c r="DN8" s="128"/>
      <c r="DO8" s="128"/>
      <c r="DP8" s="128"/>
      <c r="DQ8" s="128"/>
      <c r="DR8" s="128"/>
      <c r="DS8" s="128"/>
      <c r="DT8" s="128"/>
      <c r="DU8" s="128"/>
      <c r="DV8" s="128"/>
      <c r="DW8" s="128"/>
      <c r="DX8" s="128"/>
      <c r="DY8" s="128"/>
      <c r="DZ8" s="128"/>
      <c r="EA8" s="128"/>
      <c r="EB8" s="128"/>
      <c r="EC8" s="128"/>
      <c r="ED8" s="128"/>
      <c r="EE8" s="128"/>
      <c r="EF8" s="128"/>
      <c r="EG8" s="128"/>
      <c r="EH8" s="128"/>
      <c r="EI8" s="128"/>
      <c r="EJ8" s="128"/>
      <c r="EK8" s="128"/>
      <c r="EL8" s="128"/>
      <c r="EM8" s="128"/>
      <c r="EN8" s="128"/>
      <c r="EO8" s="128"/>
      <c r="EP8" s="128"/>
      <c r="EQ8" s="128"/>
      <c r="ER8" s="128"/>
      <c r="ES8" s="128"/>
      <c r="ET8" s="128"/>
      <c r="EU8" s="128"/>
      <c r="EV8" s="128"/>
      <c r="EW8" s="128"/>
      <c r="EX8" s="128"/>
      <c r="EY8" s="128"/>
      <c r="EZ8" s="128"/>
      <c r="FA8" s="128"/>
      <c r="FB8" s="128"/>
      <c r="FC8" s="128"/>
      <c r="FD8" s="128"/>
      <c r="FE8" s="128"/>
      <c r="FF8" s="128"/>
      <c r="FG8" s="128"/>
      <c r="FH8" s="128"/>
      <c r="FI8" s="128"/>
      <c r="FJ8" s="128"/>
      <c r="FK8" s="128"/>
      <c r="FL8" s="128"/>
      <c r="FM8" s="128"/>
      <c r="FN8" s="128"/>
      <c r="FO8" s="128"/>
      <c r="FP8" s="128"/>
      <c r="FQ8" s="128"/>
      <c r="FR8" s="128"/>
      <c r="FS8" s="128"/>
      <c r="FT8" s="128"/>
      <c r="FU8" s="128"/>
      <c r="FV8" s="128"/>
      <c r="FW8" s="128"/>
      <c r="FX8" s="128"/>
      <c r="FY8" s="128"/>
      <c r="FZ8" s="128"/>
      <c r="GA8" s="128"/>
      <c r="GB8" s="128"/>
      <c r="GC8" s="128"/>
      <c r="GD8" s="128"/>
      <c r="GE8" s="128"/>
      <c r="GF8" s="128"/>
      <c r="GG8" s="128"/>
      <c r="GH8" s="128"/>
      <c r="GI8" s="128"/>
      <c r="GJ8" s="128"/>
      <c r="GK8" s="128"/>
      <c r="GL8" s="128"/>
      <c r="GM8" s="128"/>
      <c r="GN8" s="128"/>
      <c r="GO8" s="128"/>
      <c r="GP8" s="128"/>
      <c r="GQ8" s="128"/>
      <c r="GR8" s="128"/>
      <c r="GS8" s="128"/>
      <c r="GT8" s="128"/>
      <c r="GU8" s="128"/>
      <c r="GV8" s="128"/>
      <c r="GW8" s="128"/>
      <c r="GX8" s="128"/>
      <c r="GY8" s="128"/>
      <c r="GZ8" s="128"/>
      <c r="HA8" s="128"/>
      <c r="HB8" s="128"/>
      <c r="HC8" s="128"/>
      <c r="HD8" s="128"/>
      <c r="HE8" s="128"/>
      <c r="HF8" s="128"/>
      <c r="HG8" s="128"/>
      <c r="HH8" s="128"/>
      <c r="HI8" s="128"/>
      <c r="HJ8" s="128"/>
      <c r="HK8" s="128"/>
      <c r="HL8" s="128"/>
      <c r="HM8" s="128"/>
      <c r="HN8" s="128"/>
      <c r="HO8" s="128"/>
      <c r="HP8" s="128"/>
      <c r="HQ8" s="128"/>
      <c r="HR8" s="128"/>
      <c r="HS8" s="128"/>
      <c r="HT8" s="128"/>
      <c r="HU8" s="128"/>
      <c r="HV8" s="128"/>
      <c r="HW8" s="128"/>
      <c r="HX8" s="128"/>
      <c r="HY8" s="128"/>
      <c r="HZ8" s="128"/>
      <c r="IA8" s="128"/>
      <c r="IB8" s="128"/>
      <c r="IC8" s="128"/>
      <c r="ID8" s="128"/>
      <c r="IE8" s="128"/>
      <c r="IF8" s="128"/>
      <c r="IG8" s="128"/>
      <c r="IH8" s="128"/>
      <c r="II8" s="128"/>
      <c r="IJ8" s="128"/>
      <c r="IK8" s="128"/>
      <c r="IL8" s="128"/>
      <c r="IM8" s="128"/>
      <c r="IN8" s="128"/>
      <c r="IO8" s="128"/>
      <c r="IP8" s="128"/>
      <c r="IQ8" s="128"/>
      <c r="IR8" s="128"/>
    </row>
    <row r="9" customHeight="1" spans="1:25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260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260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260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60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60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/>
      <c r="B14"/>
      <c r="C14"/>
      <c r="D14"/>
      <c r="E14"/>
      <c r="F14"/>
      <c r="G14"/>
      <c r="H14"/>
      <c r="I14"/>
      <c r="J14"/>
      <c r="K14"/>
      <c r="L14"/>
      <c r="M14" s="260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/>
      <c r="B15"/>
      <c r="C15"/>
      <c r="D15"/>
      <c r="E15"/>
      <c r="F15"/>
      <c r="G15"/>
      <c r="H15"/>
      <c r="I15"/>
      <c r="J15"/>
      <c r="K15"/>
      <c r="L15"/>
      <c r="M15" s="260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/>
      <c r="B16"/>
      <c r="C16"/>
      <c r="D16"/>
      <c r="E16"/>
      <c r="F16"/>
      <c r="G16"/>
      <c r="H16"/>
      <c r="I16"/>
      <c r="J16"/>
      <c r="K16"/>
      <c r="L16"/>
      <c r="M16" s="260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C13" sqref="C13"/>
    </sheetView>
  </sheetViews>
  <sheetFormatPr defaultColWidth="9" defaultRowHeight="23.1" customHeight="1"/>
  <cols>
    <col min="1" max="1" width="8.375" style="513" customWidth="1"/>
    <col min="2" max="2" width="19.375" style="513" customWidth="1"/>
    <col min="3" max="13" width="9.875" style="513" customWidth="1"/>
    <col min="14" max="255" width="6.75" style="513" customWidth="1"/>
    <col min="256" max="16384" width="9" style="514"/>
  </cols>
  <sheetData>
    <row r="1" customHeight="1" spans="1:255">
      <c r="A1" s="6"/>
      <c r="B1" s="515"/>
      <c r="C1" s="515"/>
      <c r="D1" s="515"/>
      <c r="E1" s="515"/>
      <c r="F1" s="515"/>
      <c r="G1" s="515"/>
      <c r="H1" s="515"/>
      <c r="I1" s="515"/>
      <c r="J1" s="515"/>
      <c r="K1" s="6"/>
      <c r="L1" s="6"/>
      <c r="M1" s="530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16" t="s">
        <v>76</v>
      </c>
      <c r="B2" s="516"/>
      <c r="C2" s="516"/>
      <c r="D2" s="516"/>
      <c r="E2" s="516"/>
      <c r="F2" s="516"/>
      <c r="G2" s="516"/>
      <c r="H2" s="516"/>
      <c r="I2" s="516"/>
      <c r="J2" s="516"/>
      <c r="K2" s="516"/>
      <c r="L2" s="516"/>
      <c r="M2" s="516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17"/>
      <c r="C3" s="517"/>
      <c r="D3" s="518"/>
      <c r="E3" s="518"/>
      <c r="F3" s="518"/>
      <c r="G3" s="517"/>
      <c r="H3" s="517"/>
      <c r="I3" s="517"/>
      <c r="J3" s="517"/>
      <c r="K3" s="6"/>
      <c r="L3" s="531" t="s">
        <v>77</v>
      </c>
      <c r="M3" s="531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512" customFormat="1" customHeight="1" spans="1:255">
      <c r="A4" s="519" t="s">
        <v>78</v>
      </c>
      <c r="B4" s="519" t="s">
        <v>79</v>
      </c>
      <c r="C4" s="520" t="s">
        <v>80</v>
      </c>
      <c r="D4" s="521" t="s">
        <v>81</v>
      </c>
      <c r="E4" s="521"/>
      <c r="F4" s="521"/>
      <c r="G4" s="519" t="s">
        <v>82</v>
      </c>
      <c r="H4" s="519" t="s">
        <v>83</v>
      </c>
      <c r="I4" s="519" t="s">
        <v>84</v>
      </c>
      <c r="J4" s="519" t="s">
        <v>85</v>
      </c>
      <c r="K4" s="519" t="s">
        <v>86</v>
      </c>
      <c r="L4" s="532" t="s">
        <v>87</v>
      </c>
      <c r="M4" s="533" t="s">
        <v>88</v>
      </c>
      <c r="N4" s="510"/>
      <c r="O4" s="510"/>
      <c r="P4" s="510"/>
      <c r="Q4" s="510"/>
      <c r="R4" s="510"/>
      <c r="S4" s="510"/>
      <c r="T4" s="510"/>
      <c r="U4" s="510"/>
      <c r="V4" s="510"/>
      <c r="W4" s="510"/>
      <c r="X4" s="510"/>
      <c r="Y4" s="510"/>
      <c r="Z4" s="510"/>
      <c r="AA4" s="510"/>
      <c r="AB4" s="510"/>
      <c r="AC4" s="510"/>
      <c r="AD4" s="510"/>
      <c r="AE4" s="510"/>
      <c r="AF4" s="510"/>
      <c r="AG4" s="510"/>
      <c r="AH4" s="510"/>
      <c r="AI4" s="510"/>
      <c r="AJ4" s="510"/>
      <c r="AK4" s="510"/>
      <c r="AL4" s="510"/>
      <c r="AM4" s="510"/>
      <c r="AN4" s="510"/>
      <c r="AO4" s="510"/>
      <c r="AP4" s="510"/>
      <c r="AQ4" s="510"/>
      <c r="AR4" s="510"/>
      <c r="AS4" s="510"/>
      <c r="AT4" s="510"/>
      <c r="AU4" s="510"/>
      <c r="AV4" s="510"/>
      <c r="AW4" s="510"/>
      <c r="AX4" s="510"/>
      <c r="AY4" s="510"/>
      <c r="AZ4" s="510"/>
      <c r="BA4" s="510"/>
      <c r="BB4" s="510"/>
      <c r="BC4" s="510"/>
      <c r="BD4" s="510"/>
      <c r="BE4" s="510"/>
      <c r="BF4" s="510"/>
      <c r="BG4" s="510"/>
      <c r="BH4" s="510"/>
      <c r="BI4" s="510"/>
      <c r="BJ4" s="510"/>
      <c r="BK4" s="510"/>
      <c r="BL4" s="510"/>
      <c r="BM4" s="510"/>
      <c r="BN4" s="510"/>
      <c r="BO4" s="510"/>
      <c r="BP4" s="510"/>
      <c r="BQ4" s="510"/>
      <c r="BR4" s="510"/>
      <c r="BS4" s="510"/>
      <c r="BT4" s="510"/>
      <c r="BU4" s="510"/>
      <c r="BV4" s="510"/>
      <c r="BW4" s="510"/>
      <c r="BX4" s="510"/>
      <c r="BY4" s="510"/>
      <c r="BZ4" s="510"/>
      <c r="CA4" s="510"/>
      <c r="CB4" s="510"/>
      <c r="CC4" s="510"/>
      <c r="CD4" s="510"/>
      <c r="CE4" s="510"/>
      <c r="CF4" s="510"/>
      <c r="CG4" s="510"/>
      <c r="CH4" s="510"/>
      <c r="CI4" s="510"/>
      <c r="CJ4" s="510"/>
      <c r="CK4" s="510"/>
      <c r="CL4" s="510"/>
      <c r="CM4" s="510"/>
      <c r="CN4" s="510"/>
      <c r="CO4" s="510"/>
      <c r="CP4" s="510"/>
      <c r="CQ4" s="510"/>
      <c r="CR4" s="510"/>
      <c r="CS4" s="510"/>
      <c r="CT4" s="510"/>
      <c r="CU4" s="510"/>
      <c r="CV4" s="510"/>
      <c r="CW4" s="510"/>
      <c r="CX4" s="510"/>
      <c r="CY4" s="510"/>
      <c r="CZ4" s="510"/>
      <c r="DA4" s="510"/>
      <c r="DB4" s="510"/>
      <c r="DC4" s="510"/>
      <c r="DD4" s="510"/>
      <c r="DE4" s="510"/>
      <c r="DF4" s="510"/>
      <c r="DG4" s="510"/>
      <c r="DH4" s="510"/>
      <c r="DI4" s="510"/>
      <c r="DJ4" s="510"/>
      <c r="DK4" s="510"/>
      <c r="DL4" s="510"/>
      <c r="DM4" s="510"/>
      <c r="DN4" s="510"/>
      <c r="DO4" s="510"/>
      <c r="DP4" s="510"/>
      <c r="DQ4" s="510"/>
      <c r="DR4" s="510"/>
      <c r="DS4" s="510"/>
      <c r="DT4" s="510"/>
      <c r="DU4" s="510"/>
      <c r="DV4" s="510"/>
      <c r="DW4" s="510"/>
      <c r="DX4" s="510"/>
      <c r="DY4" s="510"/>
      <c r="DZ4" s="510"/>
      <c r="EA4" s="510"/>
      <c r="EB4" s="510"/>
      <c r="EC4" s="510"/>
      <c r="ED4" s="510"/>
      <c r="EE4" s="510"/>
      <c r="EF4" s="510"/>
      <c r="EG4" s="510"/>
      <c r="EH4" s="510"/>
      <c r="EI4" s="510"/>
      <c r="EJ4" s="510"/>
      <c r="EK4" s="510"/>
      <c r="EL4" s="510"/>
      <c r="EM4" s="510"/>
      <c r="EN4" s="510"/>
      <c r="EO4" s="510"/>
      <c r="EP4" s="510"/>
      <c r="EQ4" s="510"/>
      <c r="ER4" s="510"/>
      <c r="ES4" s="510"/>
      <c r="ET4" s="510"/>
      <c r="EU4" s="510"/>
      <c r="EV4" s="510"/>
      <c r="EW4" s="510"/>
      <c r="EX4" s="510"/>
      <c r="EY4" s="510"/>
      <c r="EZ4" s="510"/>
      <c r="FA4" s="510"/>
      <c r="FB4" s="510"/>
      <c r="FC4" s="510"/>
      <c r="FD4" s="510"/>
      <c r="FE4" s="510"/>
      <c r="FF4" s="510"/>
      <c r="FG4" s="510"/>
      <c r="FH4" s="510"/>
      <c r="FI4" s="510"/>
      <c r="FJ4" s="510"/>
      <c r="FK4" s="510"/>
      <c r="FL4" s="510"/>
      <c r="FM4" s="510"/>
      <c r="FN4" s="510"/>
      <c r="FO4" s="510"/>
      <c r="FP4" s="510"/>
      <c r="FQ4" s="510"/>
      <c r="FR4" s="510"/>
      <c r="FS4" s="510"/>
      <c r="FT4" s="510"/>
      <c r="FU4" s="510"/>
      <c r="FV4" s="510"/>
      <c r="FW4" s="510"/>
      <c r="FX4" s="510"/>
      <c r="FY4" s="510"/>
      <c r="FZ4" s="510"/>
      <c r="GA4" s="510"/>
      <c r="GB4" s="510"/>
      <c r="GC4" s="510"/>
      <c r="GD4" s="510"/>
      <c r="GE4" s="510"/>
      <c r="GF4" s="510"/>
      <c r="GG4" s="510"/>
      <c r="GH4" s="510"/>
      <c r="GI4" s="510"/>
      <c r="GJ4" s="510"/>
      <c r="GK4" s="510"/>
      <c r="GL4" s="510"/>
      <c r="GM4" s="510"/>
      <c r="GN4" s="510"/>
      <c r="GO4" s="510"/>
      <c r="GP4" s="510"/>
      <c r="GQ4" s="510"/>
      <c r="GR4" s="510"/>
      <c r="GS4" s="510"/>
      <c r="GT4" s="510"/>
      <c r="GU4" s="510"/>
      <c r="GV4" s="510"/>
      <c r="GW4" s="510"/>
      <c r="GX4" s="510"/>
      <c r="GY4" s="510"/>
      <c r="GZ4" s="510"/>
      <c r="HA4" s="510"/>
      <c r="HB4" s="510"/>
      <c r="HC4" s="510"/>
      <c r="HD4" s="510"/>
      <c r="HE4" s="510"/>
      <c r="HF4" s="510"/>
      <c r="HG4" s="510"/>
      <c r="HH4" s="510"/>
      <c r="HI4" s="510"/>
      <c r="HJ4" s="510"/>
      <c r="HK4" s="510"/>
      <c r="HL4" s="510"/>
      <c r="HM4" s="510"/>
      <c r="HN4" s="510"/>
      <c r="HO4" s="510"/>
      <c r="HP4" s="510"/>
      <c r="HQ4" s="510"/>
      <c r="HR4" s="510"/>
      <c r="HS4" s="510"/>
      <c r="HT4" s="510"/>
      <c r="HU4" s="510"/>
      <c r="HV4" s="510"/>
      <c r="HW4" s="510"/>
      <c r="HX4" s="510"/>
      <c r="HY4" s="510"/>
      <c r="HZ4" s="510"/>
      <c r="IA4" s="510"/>
      <c r="IB4" s="510"/>
      <c r="IC4" s="510"/>
      <c r="ID4" s="510"/>
      <c r="IE4" s="510"/>
      <c r="IF4" s="510"/>
      <c r="IG4" s="510"/>
      <c r="IH4" s="510"/>
      <c r="II4" s="510"/>
      <c r="IJ4" s="510"/>
      <c r="IK4" s="510"/>
      <c r="IL4" s="510"/>
      <c r="IM4" s="510"/>
      <c r="IN4" s="510"/>
      <c r="IO4" s="510"/>
      <c r="IP4" s="510"/>
      <c r="IQ4" s="510"/>
      <c r="IR4" s="510"/>
      <c r="IS4" s="510"/>
      <c r="IT4" s="510"/>
      <c r="IU4" s="510"/>
    </row>
    <row r="5" s="512" customFormat="1" ht="36" customHeight="1" spans="1:255">
      <c r="A5" s="519"/>
      <c r="B5" s="519"/>
      <c r="C5" s="519"/>
      <c r="D5" s="519" t="s">
        <v>89</v>
      </c>
      <c r="E5" s="519" t="s">
        <v>90</v>
      </c>
      <c r="F5" s="519" t="s">
        <v>91</v>
      </c>
      <c r="G5" s="519"/>
      <c r="H5" s="519"/>
      <c r="I5" s="519"/>
      <c r="J5" s="519"/>
      <c r="K5" s="519"/>
      <c r="L5" s="519"/>
      <c r="M5" s="534"/>
      <c r="N5" s="510"/>
      <c r="O5" s="510"/>
      <c r="P5" s="510"/>
      <c r="Q5" s="510"/>
      <c r="R5" s="510"/>
      <c r="S5" s="510"/>
      <c r="T5" s="510"/>
      <c r="U5" s="510"/>
      <c r="V5" s="510"/>
      <c r="W5" s="510"/>
      <c r="X5" s="510"/>
      <c r="Y5" s="510"/>
      <c r="Z5" s="510"/>
      <c r="AA5" s="510"/>
      <c r="AB5" s="510"/>
      <c r="AC5" s="510"/>
      <c r="AD5" s="510"/>
      <c r="AE5" s="510"/>
      <c r="AF5" s="510"/>
      <c r="AG5" s="510"/>
      <c r="AH5" s="510"/>
      <c r="AI5" s="510"/>
      <c r="AJ5" s="510"/>
      <c r="AK5" s="510"/>
      <c r="AL5" s="510"/>
      <c r="AM5" s="510"/>
      <c r="AN5" s="510"/>
      <c r="AO5" s="510"/>
      <c r="AP5" s="510"/>
      <c r="AQ5" s="510"/>
      <c r="AR5" s="510"/>
      <c r="AS5" s="510"/>
      <c r="AT5" s="510"/>
      <c r="AU5" s="510"/>
      <c r="AV5" s="510"/>
      <c r="AW5" s="510"/>
      <c r="AX5" s="510"/>
      <c r="AY5" s="510"/>
      <c r="AZ5" s="510"/>
      <c r="BA5" s="510"/>
      <c r="BB5" s="510"/>
      <c r="BC5" s="510"/>
      <c r="BD5" s="510"/>
      <c r="BE5" s="510"/>
      <c r="BF5" s="510"/>
      <c r="BG5" s="510"/>
      <c r="BH5" s="510"/>
      <c r="BI5" s="510"/>
      <c r="BJ5" s="510"/>
      <c r="BK5" s="510"/>
      <c r="BL5" s="510"/>
      <c r="BM5" s="510"/>
      <c r="BN5" s="510"/>
      <c r="BO5" s="510"/>
      <c r="BP5" s="510"/>
      <c r="BQ5" s="510"/>
      <c r="BR5" s="510"/>
      <c r="BS5" s="510"/>
      <c r="BT5" s="510"/>
      <c r="BU5" s="510"/>
      <c r="BV5" s="510"/>
      <c r="BW5" s="510"/>
      <c r="BX5" s="510"/>
      <c r="BY5" s="510"/>
      <c r="BZ5" s="510"/>
      <c r="CA5" s="510"/>
      <c r="CB5" s="510"/>
      <c r="CC5" s="510"/>
      <c r="CD5" s="510"/>
      <c r="CE5" s="510"/>
      <c r="CF5" s="510"/>
      <c r="CG5" s="510"/>
      <c r="CH5" s="510"/>
      <c r="CI5" s="510"/>
      <c r="CJ5" s="510"/>
      <c r="CK5" s="510"/>
      <c r="CL5" s="510"/>
      <c r="CM5" s="510"/>
      <c r="CN5" s="510"/>
      <c r="CO5" s="510"/>
      <c r="CP5" s="510"/>
      <c r="CQ5" s="510"/>
      <c r="CR5" s="510"/>
      <c r="CS5" s="510"/>
      <c r="CT5" s="510"/>
      <c r="CU5" s="510"/>
      <c r="CV5" s="510"/>
      <c r="CW5" s="510"/>
      <c r="CX5" s="510"/>
      <c r="CY5" s="510"/>
      <c r="CZ5" s="510"/>
      <c r="DA5" s="510"/>
      <c r="DB5" s="510"/>
      <c r="DC5" s="510"/>
      <c r="DD5" s="510"/>
      <c r="DE5" s="510"/>
      <c r="DF5" s="510"/>
      <c r="DG5" s="510"/>
      <c r="DH5" s="510"/>
      <c r="DI5" s="510"/>
      <c r="DJ5" s="510"/>
      <c r="DK5" s="510"/>
      <c r="DL5" s="510"/>
      <c r="DM5" s="510"/>
      <c r="DN5" s="510"/>
      <c r="DO5" s="510"/>
      <c r="DP5" s="510"/>
      <c r="DQ5" s="510"/>
      <c r="DR5" s="510"/>
      <c r="DS5" s="510"/>
      <c r="DT5" s="510"/>
      <c r="DU5" s="510"/>
      <c r="DV5" s="510"/>
      <c r="DW5" s="510"/>
      <c r="DX5" s="510"/>
      <c r="DY5" s="510"/>
      <c r="DZ5" s="510"/>
      <c r="EA5" s="510"/>
      <c r="EB5" s="510"/>
      <c r="EC5" s="510"/>
      <c r="ED5" s="510"/>
      <c r="EE5" s="510"/>
      <c r="EF5" s="510"/>
      <c r="EG5" s="510"/>
      <c r="EH5" s="510"/>
      <c r="EI5" s="510"/>
      <c r="EJ5" s="510"/>
      <c r="EK5" s="510"/>
      <c r="EL5" s="510"/>
      <c r="EM5" s="510"/>
      <c r="EN5" s="510"/>
      <c r="EO5" s="510"/>
      <c r="EP5" s="510"/>
      <c r="EQ5" s="510"/>
      <c r="ER5" s="510"/>
      <c r="ES5" s="510"/>
      <c r="ET5" s="510"/>
      <c r="EU5" s="510"/>
      <c r="EV5" s="510"/>
      <c r="EW5" s="510"/>
      <c r="EX5" s="510"/>
      <c r="EY5" s="510"/>
      <c r="EZ5" s="510"/>
      <c r="FA5" s="510"/>
      <c r="FB5" s="510"/>
      <c r="FC5" s="510"/>
      <c r="FD5" s="510"/>
      <c r="FE5" s="510"/>
      <c r="FF5" s="510"/>
      <c r="FG5" s="510"/>
      <c r="FH5" s="510"/>
      <c r="FI5" s="510"/>
      <c r="FJ5" s="510"/>
      <c r="FK5" s="510"/>
      <c r="FL5" s="510"/>
      <c r="FM5" s="510"/>
      <c r="FN5" s="510"/>
      <c r="FO5" s="510"/>
      <c r="FP5" s="510"/>
      <c r="FQ5" s="510"/>
      <c r="FR5" s="510"/>
      <c r="FS5" s="510"/>
      <c r="FT5" s="510"/>
      <c r="FU5" s="510"/>
      <c r="FV5" s="510"/>
      <c r="FW5" s="510"/>
      <c r="FX5" s="510"/>
      <c r="FY5" s="510"/>
      <c r="FZ5" s="510"/>
      <c r="GA5" s="510"/>
      <c r="GB5" s="510"/>
      <c r="GC5" s="510"/>
      <c r="GD5" s="510"/>
      <c r="GE5" s="510"/>
      <c r="GF5" s="510"/>
      <c r="GG5" s="510"/>
      <c r="GH5" s="510"/>
      <c r="GI5" s="510"/>
      <c r="GJ5" s="510"/>
      <c r="GK5" s="510"/>
      <c r="GL5" s="510"/>
      <c r="GM5" s="510"/>
      <c r="GN5" s="510"/>
      <c r="GO5" s="510"/>
      <c r="GP5" s="510"/>
      <c r="GQ5" s="510"/>
      <c r="GR5" s="510"/>
      <c r="GS5" s="510"/>
      <c r="GT5" s="510"/>
      <c r="GU5" s="510"/>
      <c r="GV5" s="510"/>
      <c r="GW5" s="510"/>
      <c r="GX5" s="510"/>
      <c r="GY5" s="510"/>
      <c r="GZ5" s="510"/>
      <c r="HA5" s="510"/>
      <c r="HB5" s="510"/>
      <c r="HC5" s="510"/>
      <c r="HD5" s="510"/>
      <c r="HE5" s="510"/>
      <c r="HF5" s="510"/>
      <c r="HG5" s="510"/>
      <c r="HH5" s="510"/>
      <c r="HI5" s="510"/>
      <c r="HJ5" s="510"/>
      <c r="HK5" s="510"/>
      <c r="HL5" s="510"/>
      <c r="HM5" s="510"/>
      <c r="HN5" s="510"/>
      <c r="HO5" s="510"/>
      <c r="HP5" s="510"/>
      <c r="HQ5" s="510"/>
      <c r="HR5" s="510"/>
      <c r="HS5" s="510"/>
      <c r="HT5" s="510"/>
      <c r="HU5" s="510"/>
      <c r="HV5" s="510"/>
      <c r="HW5" s="510"/>
      <c r="HX5" s="510"/>
      <c r="HY5" s="510"/>
      <c r="HZ5" s="510"/>
      <c r="IA5" s="510"/>
      <c r="IB5" s="510"/>
      <c r="IC5" s="510"/>
      <c r="ID5" s="510"/>
      <c r="IE5" s="510"/>
      <c r="IF5" s="510"/>
      <c r="IG5" s="510"/>
      <c r="IH5" s="510"/>
      <c r="II5" s="510"/>
      <c r="IJ5" s="510"/>
      <c r="IK5" s="510"/>
      <c r="IL5" s="510"/>
      <c r="IM5" s="510"/>
      <c r="IN5" s="510"/>
      <c r="IO5" s="510"/>
      <c r="IP5" s="510"/>
      <c r="IQ5" s="510"/>
      <c r="IR5" s="510"/>
      <c r="IS5" s="510"/>
      <c r="IT5" s="510"/>
      <c r="IU5" s="510"/>
    </row>
    <row r="6" customHeight="1" spans="1:255">
      <c r="A6" s="522" t="s">
        <v>92</v>
      </c>
      <c r="B6" s="522" t="s">
        <v>92</v>
      </c>
      <c r="C6" s="522">
        <v>1</v>
      </c>
      <c r="D6" s="522">
        <v>2</v>
      </c>
      <c r="E6" s="522">
        <v>3</v>
      </c>
      <c r="F6" s="522">
        <v>4</v>
      </c>
      <c r="G6" s="522">
        <v>5</v>
      </c>
      <c r="H6" s="522">
        <v>6</v>
      </c>
      <c r="I6" s="522">
        <v>7</v>
      </c>
      <c r="J6" s="522">
        <v>8</v>
      </c>
      <c r="K6" s="522">
        <v>9</v>
      </c>
      <c r="L6" s="522">
        <v>10</v>
      </c>
      <c r="M6" s="535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97">
        <v>121001</v>
      </c>
      <c r="B7" s="523" t="s">
        <v>93</v>
      </c>
      <c r="C7" s="524">
        <f>D7+G7+H7+I7+J7+K7+L7+M7</f>
        <v>35.35</v>
      </c>
      <c r="D7" s="525">
        <f>E7+F7</f>
        <v>35.35</v>
      </c>
      <c r="E7" s="526">
        <v>35.35</v>
      </c>
      <c r="F7" s="527"/>
      <c r="G7" s="527"/>
      <c r="H7" s="527"/>
      <c r="I7" s="527"/>
      <c r="J7" s="527"/>
      <c r="K7" s="527"/>
      <c r="L7" s="527"/>
      <c r="M7" s="525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528"/>
      <c r="B8" s="528"/>
      <c r="C8" s="528"/>
      <c r="D8" s="528"/>
      <c r="E8" s="528"/>
      <c r="F8" s="528"/>
      <c r="G8" s="528"/>
      <c r="H8" s="528"/>
      <c r="I8" s="528"/>
      <c r="J8" s="528"/>
      <c r="K8" s="528"/>
      <c r="L8" s="528"/>
      <c r="M8" s="52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28"/>
      <c r="B9" s="528"/>
      <c r="C9" s="529"/>
      <c r="D9" s="528"/>
      <c r="E9" s="528"/>
      <c r="F9" s="528"/>
      <c r="G9" s="528"/>
      <c r="H9" s="528"/>
      <c r="I9" s="528"/>
      <c r="J9" s="528"/>
      <c r="K9" s="528"/>
      <c r="L9" s="528"/>
      <c r="M9" s="6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6"/>
      <c r="B10" s="528"/>
      <c r="C10" s="528"/>
      <c r="D10" s="528"/>
      <c r="E10" s="528"/>
      <c r="F10" s="528"/>
      <c r="G10" s="528"/>
      <c r="H10" s="528"/>
      <c r="I10" s="528"/>
      <c r="J10" s="528"/>
      <c r="K10" s="528"/>
      <c r="L10" s="528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28"/>
      <c r="C11" s="6"/>
      <c r="D11" s="528"/>
      <c r="E11" s="6"/>
      <c r="F11" s="6"/>
      <c r="G11" s="528"/>
      <c r="H11" s="528"/>
      <c r="I11" s="528"/>
      <c r="J11" s="528"/>
      <c r="K11" s="528"/>
      <c r="L11" s="528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6"/>
      <c r="C12" s="6"/>
      <c r="D12" s="6"/>
      <c r="E12" s="6"/>
      <c r="F12" s="528"/>
      <c r="G12" s="6"/>
      <c r="H12" s="6"/>
      <c r="I12" s="528"/>
      <c r="J12" s="528"/>
      <c r="K12" s="6"/>
      <c r="L12" s="6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6"/>
      <c r="G13" s="6"/>
      <c r="H13" s="6"/>
      <c r="I13" s="528"/>
      <c r="J13" s="6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6"/>
      <c r="B15" s="6"/>
      <c r="C15" s="6"/>
      <c r="D15" s="6"/>
      <c r="E15" s="6"/>
      <c r="F15" s="528"/>
      <c r="G15" s="6"/>
      <c r="H15" s="6"/>
      <c r="I15" s="6"/>
      <c r="J15" s="6"/>
      <c r="K15" s="6"/>
      <c r="L15" s="6"/>
      <c r="M15" s="6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528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showGridLines="0" showZeros="0" workbookViewId="0">
      <selection activeCell="A7" sqref="A7"/>
    </sheetView>
  </sheetViews>
  <sheetFormatPr defaultColWidth="9" defaultRowHeight="14.25" outlineLevelRow="6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235</v>
      </c>
    </row>
    <row r="2" ht="31.5" customHeight="1" spans="1:11">
      <c r="A2" s="80" t="s">
        <v>236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1" t="s">
        <v>77</v>
      </c>
      <c r="K3" s="241"/>
    </row>
    <row r="4" ht="33" customHeight="1" spans="1:11">
      <c r="A4" s="238" t="s">
        <v>96</v>
      </c>
      <c r="B4" s="238"/>
      <c r="C4" s="238"/>
      <c r="D4" s="88" t="s">
        <v>190</v>
      </c>
      <c r="E4" s="88" t="s">
        <v>127</v>
      </c>
      <c r="F4" s="88" t="s">
        <v>116</v>
      </c>
      <c r="G4" s="88"/>
      <c r="H4" s="88"/>
      <c r="I4" s="88"/>
      <c r="J4" s="88"/>
      <c r="K4" s="88"/>
    </row>
    <row r="5" customHeight="1" spans="1:11">
      <c r="A5" s="88" t="s">
        <v>99</v>
      </c>
      <c r="B5" s="88" t="s">
        <v>100</v>
      </c>
      <c r="C5" s="88" t="s">
        <v>101</v>
      </c>
      <c r="D5" s="88"/>
      <c r="E5" s="88"/>
      <c r="F5" s="88" t="s">
        <v>89</v>
      </c>
      <c r="G5" s="88" t="s">
        <v>208</v>
      </c>
      <c r="H5" s="88" t="s">
        <v>205</v>
      </c>
      <c r="I5" s="88" t="s">
        <v>209</v>
      </c>
      <c r="J5" s="88" t="s">
        <v>210</v>
      </c>
      <c r="K5" s="88" t="s">
        <v>211</v>
      </c>
    </row>
    <row r="6" ht="32.25" customHeight="1" spans="1:11">
      <c r="A6" s="88"/>
      <c r="B6" s="88"/>
      <c r="C6" s="88"/>
      <c r="D6" s="88"/>
      <c r="E6" s="88"/>
      <c r="F6" s="88"/>
      <c r="G6" s="88"/>
      <c r="H6" s="88"/>
      <c r="I6" s="88"/>
      <c r="J6" s="88"/>
      <c r="K6" s="88"/>
    </row>
    <row r="7" s="128" customFormat="1" ht="24.75" customHeight="1" spans="1:11">
      <c r="A7" s="239" t="s">
        <v>212</v>
      </c>
      <c r="B7" s="239"/>
      <c r="C7" s="239"/>
      <c r="D7" s="96"/>
      <c r="E7" s="239"/>
      <c r="F7" s="240"/>
      <c r="G7" s="240"/>
      <c r="H7" s="240"/>
      <c r="I7" s="240"/>
      <c r="J7" s="240"/>
      <c r="K7" s="240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1"/>
  <sheetViews>
    <sheetView showGridLines="0" showZeros="0" workbookViewId="0">
      <selection activeCell="G7" sqref="G7"/>
    </sheetView>
  </sheetViews>
  <sheetFormatPr defaultColWidth="9" defaultRowHeight="12.75" customHeight="1"/>
  <cols>
    <col min="1" max="1" width="8.75" style="209" customWidth="1"/>
    <col min="2" max="2" width="15.875" style="209" customWidth="1"/>
    <col min="3" max="3" width="21.75" style="209" customWidth="1"/>
    <col min="4" max="5" width="11.125" style="209" customWidth="1"/>
    <col min="6" max="14" width="10.125" style="209" customWidth="1"/>
    <col min="15" max="255" width="6.875" style="209" customWidth="1"/>
    <col min="256" max="16384" width="9" style="209"/>
  </cols>
  <sheetData>
    <row r="1" ht="23.1" customHeight="1" spans="1:14">
      <c r="A1" s="210"/>
      <c r="B1" s="210"/>
      <c r="C1" s="210"/>
      <c r="D1" s="210"/>
      <c r="E1" s="210"/>
      <c r="F1" s="210"/>
      <c r="G1" s="210"/>
      <c r="H1" s="210"/>
      <c r="I1" s="210"/>
      <c r="J1" s="210"/>
      <c r="K1" s="225"/>
      <c r="L1" s="227"/>
      <c r="M1" s="6"/>
      <c r="N1" s="228" t="s">
        <v>237</v>
      </c>
    </row>
    <row r="2" ht="23.1" customHeight="1" spans="1:14">
      <c r="A2" s="211" t="s">
        <v>238</v>
      </c>
      <c r="B2" s="211"/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</row>
    <row r="3" ht="23.1" customHeight="1" spans="1:14">
      <c r="A3" s="212"/>
      <c r="B3" s="213"/>
      <c r="C3" s="213"/>
      <c r="D3" s="212"/>
      <c r="E3" s="213"/>
      <c r="F3" s="213"/>
      <c r="G3" s="213"/>
      <c r="H3" s="212"/>
      <c r="I3" s="212"/>
      <c r="J3" s="212"/>
      <c r="K3" s="225"/>
      <c r="L3" s="229"/>
      <c r="M3" s="6"/>
      <c r="N3" s="230" t="s">
        <v>77</v>
      </c>
    </row>
    <row r="4" ht="23.1" customHeight="1" spans="1:14">
      <c r="A4" s="214" t="s">
        <v>239</v>
      </c>
      <c r="B4" s="214" t="s">
        <v>127</v>
      </c>
      <c r="C4" s="215" t="s">
        <v>240</v>
      </c>
      <c r="D4" s="216" t="s">
        <v>98</v>
      </c>
      <c r="E4" s="217" t="s">
        <v>81</v>
      </c>
      <c r="F4" s="217"/>
      <c r="G4" s="217"/>
      <c r="H4" s="218" t="s">
        <v>82</v>
      </c>
      <c r="I4" s="214" t="s">
        <v>83</v>
      </c>
      <c r="J4" s="214" t="s">
        <v>84</v>
      </c>
      <c r="K4" s="214" t="s">
        <v>85</v>
      </c>
      <c r="L4" s="231" t="s">
        <v>86</v>
      </c>
      <c r="M4" s="232" t="s">
        <v>87</v>
      </c>
      <c r="N4" s="233" t="s">
        <v>88</v>
      </c>
    </row>
    <row r="5" ht="36" customHeight="1" spans="1:14">
      <c r="A5" s="214"/>
      <c r="B5" s="214"/>
      <c r="C5" s="215"/>
      <c r="D5" s="214"/>
      <c r="E5" s="219" t="s">
        <v>89</v>
      </c>
      <c r="F5" s="219" t="s">
        <v>90</v>
      </c>
      <c r="G5" s="219" t="s">
        <v>91</v>
      </c>
      <c r="H5" s="214"/>
      <c r="I5" s="214"/>
      <c r="J5" s="214"/>
      <c r="K5" s="214"/>
      <c r="L5" s="216"/>
      <c r="M5" s="232"/>
      <c r="N5" s="233"/>
    </row>
    <row r="6" ht="23.1" customHeight="1" spans="1:14">
      <c r="A6" s="220" t="s">
        <v>92</v>
      </c>
      <c r="B6" s="220" t="s">
        <v>92</v>
      </c>
      <c r="C6" s="220" t="s">
        <v>92</v>
      </c>
      <c r="D6" s="220">
        <v>1</v>
      </c>
      <c r="E6" s="220">
        <v>2</v>
      </c>
      <c r="F6" s="220">
        <v>3</v>
      </c>
      <c r="G6" s="220">
        <v>4</v>
      </c>
      <c r="H6" s="220">
        <v>5</v>
      </c>
      <c r="I6" s="220">
        <v>6</v>
      </c>
      <c r="J6" s="220">
        <v>7</v>
      </c>
      <c r="K6" s="220">
        <v>8</v>
      </c>
      <c r="L6" s="220">
        <v>9</v>
      </c>
      <c r="M6" s="234">
        <v>10</v>
      </c>
      <c r="N6" s="235">
        <v>11</v>
      </c>
    </row>
    <row r="7" s="208" customFormat="1" ht="23.25" customHeight="1" spans="1:14">
      <c r="A7" s="221">
        <v>2012902</v>
      </c>
      <c r="B7" s="98" t="s">
        <v>104</v>
      </c>
      <c r="C7" s="222" t="s">
        <v>93</v>
      </c>
      <c r="D7" s="222">
        <f>E7+H7+I7+J7+K7+L7+M7+N7</f>
        <v>35.35</v>
      </c>
      <c r="E7" s="222">
        <f>F7+G7</f>
        <v>35.35</v>
      </c>
      <c r="F7" s="223">
        <v>35.35</v>
      </c>
      <c r="G7" s="224"/>
      <c r="H7" s="224"/>
      <c r="I7" s="224"/>
      <c r="J7" s="224"/>
      <c r="K7" s="224"/>
      <c r="L7" s="236"/>
      <c r="M7" s="237"/>
      <c r="N7" s="236"/>
    </row>
    <row r="8" ht="23.1" customHeight="1" spans="1:14">
      <c r="A8" s="225"/>
      <c r="B8" s="225"/>
      <c r="C8" s="225"/>
      <c r="D8" s="225"/>
      <c r="E8" s="225"/>
      <c r="F8" s="225"/>
      <c r="G8" s="226"/>
      <c r="H8" s="225"/>
      <c r="I8" s="225"/>
      <c r="J8" s="225"/>
      <c r="K8" s="225"/>
      <c r="L8" s="225"/>
      <c r="M8" s="225"/>
      <c r="N8" s="225"/>
    </row>
    <row r="9" ht="23.1" customHeight="1" spans="1:14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</row>
    <row r="10" ht="23.1" customHeight="1" spans="1:14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</row>
    <row r="11" ht="23.1" customHeight="1" spans="1:14">
      <c r="A11" s="225"/>
      <c r="B11" s="225"/>
      <c r="C11" s="225"/>
      <c r="D11" s="225"/>
      <c r="E11" s="225"/>
      <c r="F11" s="225"/>
      <c r="G11" s="225"/>
      <c r="H11" s="225"/>
      <c r="I11" s="226"/>
      <c r="J11" s="225"/>
      <c r="K11" s="225"/>
      <c r="L11" s="225"/>
      <c r="M11" s="225"/>
      <c r="N11" s="225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topLeftCell="B1" workbookViewId="0">
      <selection activeCell="A8" sqref="A8:U8"/>
    </sheetView>
  </sheetViews>
  <sheetFormatPr defaultColWidth="9" defaultRowHeight="12.75" customHeight="1"/>
  <cols>
    <col min="1" max="3" width="4" style="169" customWidth="1"/>
    <col min="4" max="4" width="9.625" style="169" customWidth="1"/>
    <col min="5" max="5" width="23.125" style="169" customWidth="1"/>
    <col min="6" max="6" width="8.875" style="169" customWidth="1"/>
    <col min="7" max="7" width="8.125" style="169" customWidth="1"/>
    <col min="8" max="10" width="7.125" style="169" customWidth="1"/>
    <col min="11" max="11" width="7.75" style="169" customWidth="1"/>
    <col min="12" max="19" width="7.125" style="169" customWidth="1"/>
    <col min="20" max="21" width="7.25" style="169" customWidth="1"/>
    <col min="22" max="16384" width="9" style="169"/>
  </cols>
  <sheetData>
    <row r="1" ht="24.75" customHeight="1" spans="1:22">
      <c r="A1" s="170"/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89"/>
      <c r="R1" s="189"/>
      <c r="S1" s="195"/>
      <c r="T1" s="195"/>
      <c r="U1" s="170" t="s">
        <v>241</v>
      </c>
      <c r="V1" s="6"/>
    </row>
    <row r="2" ht="24.75" customHeight="1" spans="1:22">
      <c r="A2" s="171" t="s">
        <v>242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6"/>
    </row>
    <row r="3" ht="24.75" customHeight="1" spans="1:22">
      <c r="A3" s="172"/>
      <c r="B3" s="173"/>
      <c r="C3" s="174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96"/>
      <c r="R3" s="196"/>
      <c r="S3" s="197"/>
      <c r="T3" s="198" t="s">
        <v>77</v>
      </c>
      <c r="U3" s="198"/>
      <c r="V3" s="199"/>
    </row>
    <row r="4" ht="24.75" customHeight="1" spans="1:22">
      <c r="A4" s="175" t="s">
        <v>107</v>
      </c>
      <c r="B4" s="175"/>
      <c r="C4" s="176"/>
      <c r="D4" s="177" t="s">
        <v>78</v>
      </c>
      <c r="E4" s="177" t="s">
        <v>97</v>
      </c>
      <c r="F4" s="178" t="s">
        <v>108</v>
      </c>
      <c r="G4" s="179" t="s">
        <v>109</v>
      </c>
      <c r="H4" s="175"/>
      <c r="I4" s="175"/>
      <c r="J4" s="176"/>
      <c r="K4" s="180" t="s">
        <v>110</v>
      </c>
      <c r="L4" s="192"/>
      <c r="M4" s="192"/>
      <c r="N4" s="192"/>
      <c r="O4" s="192"/>
      <c r="P4" s="192"/>
      <c r="Q4" s="192"/>
      <c r="R4" s="200"/>
      <c r="S4" s="201" t="s">
        <v>111</v>
      </c>
      <c r="T4" s="202" t="s">
        <v>112</v>
      </c>
      <c r="U4" s="202" t="s">
        <v>113</v>
      </c>
      <c r="V4" s="199"/>
    </row>
    <row r="5" ht="24.75" customHeight="1" spans="1:22">
      <c r="A5" s="180" t="s">
        <v>99</v>
      </c>
      <c r="B5" s="177" t="s">
        <v>100</v>
      </c>
      <c r="C5" s="177" t="s">
        <v>101</v>
      </c>
      <c r="D5" s="177"/>
      <c r="E5" s="177"/>
      <c r="F5" s="178"/>
      <c r="G5" s="177" t="s">
        <v>80</v>
      </c>
      <c r="H5" s="177" t="s">
        <v>114</v>
      </c>
      <c r="I5" s="177" t="s">
        <v>115</v>
      </c>
      <c r="J5" s="178" t="s">
        <v>116</v>
      </c>
      <c r="K5" s="193" t="s">
        <v>80</v>
      </c>
      <c r="L5" s="155" t="s">
        <v>117</v>
      </c>
      <c r="M5" s="155" t="s">
        <v>118</v>
      </c>
      <c r="N5" s="155" t="s">
        <v>119</v>
      </c>
      <c r="O5" s="155" t="s">
        <v>120</v>
      </c>
      <c r="P5" s="155" t="s">
        <v>121</v>
      </c>
      <c r="Q5" s="155" t="s">
        <v>122</v>
      </c>
      <c r="R5" s="155" t="s">
        <v>123</v>
      </c>
      <c r="S5" s="203"/>
      <c r="T5" s="202"/>
      <c r="U5" s="202"/>
      <c r="V5" s="199"/>
    </row>
    <row r="6" ht="30.75" customHeight="1" spans="1:22">
      <c r="A6" s="180"/>
      <c r="B6" s="177"/>
      <c r="C6" s="177"/>
      <c r="D6" s="177"/>
      <c r="E6" s="178"/>
      <c r="F6" s="181" t="s">
        <v>98</v>
      </c>
      <c r="G6" s="177"/>
      <c r="H6" s="177"/>
      <c r="I6" s="177"/>
      <c r="J6" s="178"/>
      <c r="K6" s="194"/>
      <c r="L6" s="155"/>
      <c r="M6" s="155"/>
      <c r="N6" s="155"/>
      <c r="O6" s="155"/>
      <c r="P6" s="155"/>
      <c r="Q6" s="155"/>
      <c r="R6" s="155"/>
      <c r="S6" s="204"/>
      <c r="T6" s="202"/>
      <c r="U6" s="202"/>
      <c r="V6" s="6"/>
    </row>
    <row r="7" ht="24.75" customHeight="1" spans="1:22">
      <c r="A7" s="182" t="s">
        <v>92</v>
      </c>
      <c r="B7" s="182" t="s">
        <v>92</v>
      </c>
      <c r="C7" s="182" t="s">
        <v>92</v>
      </c>
      <c r="D7" s="182" t="s">
        <v>92</v>
      </c>
      <c r="E7" s="182" t="s">
        <v>92</v>
      </c>
      <c r="F7" s="183">
        <v>1</v>
      </c>
      <c r="G7" s="182">
        <v>2</v>
      </c>
      <c r="H7" s="182">
        <v>3</v>
      </c>
      <c r="I7" s="182">
        <v>4</v>
      </c>
      <c r="J7" s="182">
        <v>5</v>
      </c>
      <c r="K7" s="182">
        <v>6</v>
      </c>
      <c r="L7" s="182">
        <v>7</v>
      </c>
      <c r="M7" s="182">
        <v>8</v>
      </c>
      <c r="N7" s="182">
        <v>9</v>
      </c>
      <c r="O7" s="182">
        <v>10</v>
      </c>
      <c r="P7" s="182">
        <v>11</v>
      </c>
      <c r="Q7" s="182">
        <v>12</v>
      </c>
      <c r="R7" s="182">
        <v>13</v>
      </c>
      <c r="S7" s="182">
        <v>14</v>
      </c>
      <c r="T7" s="183">
        <v>15</v>
      </c>
      <c r="U7" s="183">
        <v>16</v>
      </c>
      <c r="V7" s="6"/>
    </row>
    <row r="8" s="168" customFormat="1" ht="24.75" customHeight="1" spans="1:22">
      <c r="A8" s="184" t="s">
        <v>243</v>
      </c>
      <c r="B8" s="185"/>
      <c r="C8" s="185"/>
      <c r="D8" s="185"/>
      <c r="E8" s="185"/>
      <c r="F8" s="185"/>
      <c r="G8" s="185"/>
      <c r="H8" s="185"/>
      <c r="I8" s="185"/>
      <c r="J8" s="185"/>
      <c r="K8" s="185"/>
      <c r="L8" s="185"/>
      <c r="M8" s="185"/>
      <c r="N8" s="185"/>
      <c r="O8" s="185"/>
      <c r="P8" s="185"/>
      <c r="Q8" s="185"/>
      <c r="R8" s="185"/>
      <c r="S8" s="185"/>
      <c r="T8" s="185"/>
      <c r="U8" s="205"/>
      <c r="V8" s="165"/>
    </row>
    <row r="9" ht="24.75" customHeight="1" spans="1:22">
      <c r="A9" s="186"/>
      <c r="B9" s="186"/>
      <c r="C9" s="186"/>
      <c r="D9" s="186"/>
      <c r="E9" s="187"/>
      <c r="F9" s="188"/>
      <c r="G9" s="188"/>
      <c r="H9" s="188"/>
      <c r="I9" s="188"/>
      <c r="J9" s="188"/>
      <c r="K9" s="188"/>
      <c r="L9" s="188"/>
      <c r="M9" s="188"/>
      <c r="N9" s="188"/>
      <c r="O9" s="188"/>
      <c r="P9" s="188"/>
      <c r="Q9" s="188"/>
      <c r="R9" s="188"/>
      <c r="S9" s="206"/>
      <c r="T9" s="206"/>
      <c r="U9" s="206"/>
      <c r="V9" s="6"/>
    </row>
    <row r="10" ht="18.95" customHeight="1" spans="1:22">
      <c r="A10" s="186"/>
      <c r="B10" s="186"/>
      <c r="C10" s="186"/>
      <c r="D10" s="186"/>
      <c r="E10" s="187"/>
      <c r="F10" s="188"/>
      <c r="G10" s="189"/>
      <c r="H10" s="188"/>
      <c r="I10" s="188"/>
      <c r="J10" s="188"/>
      <c r="K10" s="188"/>
      <c r="L10" s="188"/>
      <c r="M10" s="188"/>
      <c r="N10" s="188"/>
      <c r="O10" s="188"/>
      <c r="P10" s="188"/>
      <c r="Q10" s="188"/>
      <c r="R10" s="188"/>
      <c r="S10" s="206"/>
      <c r="T10" s="206"/>
      <c r="U10" s="206"/>
      <c r="V10" s="6"/>
    </row>
    <row r="11" ht="18.95" customHeight="1" spans="1:22">
      <c r="A11" s="190"/>
      <c r="B11" s="186"/>
      <c r="C11" s="186"/>
      <c r="D11" s="186"/>
      <c r="E11" s="187"/>
      <c r="F11" s="188"/>
      <c r="G11" s="189"/>
      <c r="H11" s="188"/>
      <c r="I11" s="188"/>
      <c r="J11" s="188"/>
      <c r="K11" s="188"/>
      <c r="L11" s="188"/>
      <c r="M11" s="188"/>
      <c r="N11" s="188"/>
      <c r="O11" s="188"/>
      <c r="P11" s="188"/>
      <c r="Q11" s="188"/>
      <c r="R11" s="188"/>
      <c r="S11" s="206"/>
      <c r="T11" s="206"/>
      <c r="U11" s="206"/>
      <c r="V11" s="6"/>
    </row>
    <row r="12" ht="18.95" customHeight="1" spans="1:22">
      <c r="A12" s="190"/>
      <c r="B12" s="186"/>
      <c r="C12" s="186"/>
      <c r="D12" s="186"/>
      <c r="E12" s="187"/>
      <c r="F12" s="188"/>
      <c r="G12" s="188"/>
      <c r="H12" s="188"/>
      <c r="I12" s="188"/>
      <c r="J12" s="188"/>
      <c r="K12" s="188"/>
      <c r="L12" s="188"/>
      <c r="M12" s="188"/>
      <c r="N12" s="188"/>
      <c r="O12" s="188"/>
      <c r="P12" s="188"/>
      <c r="Q12" s="188"/>
      <c r="R12" s="188"/>
      <c r="S12" s="206"/>
      <c r="T12" s="206"/>
      <c r="U12" s="207"/>
      <c r="V12" s="6"/>
    </row>
    <row r="13" ht="18.95" customHeight="1" spans="1:22">
      <c r="A13" s="190"/>
      <c r="B13" s="190"/>
      <c r="C13" s="186"/>
      <c r="D13" s="186"/>
      <c r="E13" s="187"/>
      <c r="F13" s="188"/>
      <c r="G13" s="188"/>
      <c r="H13" s="188"/>
      <c r="I13" s="188"/>
      <c r="J13" s="188"/>
      <c r="K13" s="188"/>
      <c r="L13" s="188"/>
      <c r="M13" s="188"/>
      <c r="N13" s="188"/>
      <c r="O13" s="188"/>
      <c r="P13" s="188"/>
      <c r="Q13" s="188"/>
      <c r="R13" s="188"/>
      <c r="S13" s="206"/>
      <c r="T13" s="206"/>
      <c r="U13" s="207"/>
      <c r="V13" s="6"/>
    </row>
    <row r="14" ht="18.95" customHeight="1" spans="1:22">
      <c r="A14" s="190"/>
      <c r="B14" s="190"/>
      <c r="C14" s="190"/>
      <c r="D14" s="186"/>
      <c r="E14" s="187"/>
      <c r="F14" s="188"/>
      <c r="G14" s="188"/>
      <c r="H14" s="188"/>
      <c r="I14" s="188"/>
      <c r="J14" s="188"/>
      <c r="K14" s="188"/>
      <c r="L14" s="188"/>
      <c r="M14" s="188"/>
      <c r="N14" s="188"/>
      <c r="O14" s="188"/>
      <c r="P14" s="188"/>
      <c r="Q14" s="188"/>
      <c r="R14" s="188"/>
      <c r="S14" s="206"/>
      <c r="T14" s="206"/>
      <c r="U14" s="207"/>
      <c r="V14" s="6"/>
    </row>
    <row r="15" ht="18.95" customHeight="1" spans="1:22">
      <c r="A15" s="190"/>
      <c r="B15" s="190"/>
      <c r="C15" s="190"/>
      <c r="D15" s="186"/>
      <c r="E15" s="187"/>
      <c r="F15" s="188"/>
      <c r="G15" s="188"/>
      <c r="H15" s="188"/>
      <c r="I15" s="188"/>
      <c r="J15" s="188"/>
      <c r="K15" s="188"/>
      <c r="L15" s="188"/>
      <c r="M15" s="188"/>
      <c r="N15" s="188"/>
      <c r="O15" s="188"/>
      <c r="P15" s="188"/>
      <c r="Q15" s="188"/>
      <c r="R15" s="188"/>
      <c r="S15" s="206"/>
      <c r="T15" s="207"/>
      <c r="U15" s="207"/>
      <c r="V15" s="6"/>
    </row>
    <row r="16" ht="18.95" customHeight="1" spans="1:22">
      <c r="A16" s="190"/>
      <c r="B16" s="190"/>
      <c r="C16" s="190"/>
      <c r="D16" s="190"/>
      <c r="E16" s="191"/>
      <c r="F16" s="188"/>
      <c r="G16" s="189"/>
      <c r="H16" s="189"/>
      <c r="I16" s="189"/>
      <c r="J16" s="189"/>
      <c r="K16" s="189"/>
      <c r="L16" s="189"/>
      <c r="M16" s="189"/>
      <c r="N16" s="189"/>
      <c r="O16" s="189"/>
      <c r="P16" s="188"/>
      <c r="Q16" s="188"/>
      <c r="R16" s="188"/>
      <c r="S16" s="207"/>
      <c r="T16" s="207"/>
      <c r="U16" s="207"/>
      <c r="V16" s="6"/>
    </row>
  </sheetData>
  <sheetProtection formatCells="0" formatColumns="0" formatRows="0"/>
  <mergeCells count="25">
    <mergeCell ref="A2:U2"/>
    <mergeCell ref="T3:U3"/>
    <mergeCell ref="K4:R4"/>
    <mergeCell ref="A8:U8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7" sqref="A7:U7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102" t="s">
        <v>244</v>
      </c>
    </row>
    <row r="2" ht="24.75" customHeight="1" spans="1:21">
      <c r="A2" s="80" t="s">
        <v>245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7"/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103" t="s">
        <v>77</v>
      </c>
      <c r="U3" s="103"/>
    </row>
    <row r="4" ht="27.75" customHeight="1" spans="1:21">
      <c r="A4" s="83" t="s">
        <v>107</v>
      </c>
      <c r="B4" s="84"/>
      <c r="C4" s="129"/>
      <c r="D4" s="87" t="s">
        <v>126</v>
      </c>
      <c r="E4" s="87" t="s">
        <v>127</v>
      </c>
      <c r="F4" s="87" t="s">
        <v>98</v>
      </c>
      <c r="G4" s="88" t="s">
        <v>128</v>
      </c>
      <c r="H4" s="88" t="s">
        <v>129</v>
      </c>
      <c r="I4" s="88" t="s">
        <v>130</v>
      </c>
      <c r="J4" s="88" t="s">
        <v>131</v>
      </c>
      <c r="K4" s="88" t="s">
        <v>132</v>
      </c>
      <c r="L4" s="88" t="s">
        <v>133</v>
      </c>
      <c r="M4" s="88" t="s">
        <v>118</v>
      </c>
      <c r="N4" s="88" t="s">
        <v>134</v>
      </c>
      <c r="O4" s="88" t="s">
        <v>116</v>
      </c>
      <c r="P4" s="88" t="s">
        <v>120</v>
      </c>
      <c r="Q4" s="88" t="s">
        <v>119</v>
      </c>
      <c r="R4" s="88" t="s">
        <v>135</v>
      </c>
      <c r="S4" s="88" t="s">
        <v>136</v>
      </c>
      <c r="T4" s="88" t="s">
        <v>137</v>
      </c>
      <c r="U4" s="88" t="s">
        <v>123</v>
      </c>
    </row>
    <row r="5" ht="13.5" customHeight="1" spans="1:21">
      <c r="A5" s="87" t="s">
        <v>99</v>
      </c>
      <c r="B5" s="87" t="s">
        <v>100</v>
      </c>
      <c r="C5" s="87" t="s">
        <v>101</v>
      </c>
      <c r="D5" s="91"/>
      <c r="E5" s="91"/>
      <c r="F5" s="91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</row>
    <row r="6" ht="18" customHeight="1" spans="1:21">
      <c r="A6" s="92"/>
      <c r="B6" s="92"/>
      <c r="C6" s="92"/>
      <c r="D6" s="92"/>
      <c r="E6" s="92"/>
      <c r="F6" s="92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</row>
    <row r="7" s="128" customFormat="1" ht="29.25" customHeight="1" spans="1:21">
      <c r="A7" s="130" t="s">
        <v>243</v>
      </c>
      <c r="B7" s="131"/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2"/>
    </row>
  </sheetData>
  <sheetProtection formatCells="0" formatColumns="0" formatRows="0"/>
  <mergeCells count="25">
    <mergeCell ref="A2:U2"/>
    <mergeCell ref="T3:U3"/>
    <mergeCell ref="A4:C4"/>
    <mergeCell ref="A7:U7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A8" sqref="A8:U8"/>
    </sheetView>
  </sheetViews>
  <sheetFormatPr defaultColWidth="9" defaultRowHeight="12.75" customHeight="1"/>
  <cols>
    <col min="1" max="3" width="4" style="134" customWidth="1"/>
    <col min="4" max="4" width="9.625" style="134" customWidth="1"/>
    <col min="5" max="5" width="22.5" style="134" customWidth="1"/>
    <col min="6" max="7" width="8.5" style="134" customWidth="1"/>
    <col min="8" max="10" width="7.25" style="134" customWidth="1"/>
    <col min="11" max="11" width="8.5" style="134" customWidth="1"/>
    <col min="12" max="19" width="7.25" style="134" customWidth="1"/>
    <col min="20" max="21" width="7.75" style="134" customWidth="1"/>
    <col min="22" max="16384" width="9" style="134"/>
  </cols>
  <sheetData>
    <row r="1" ht="24.75" customHeight="1" spans="1:22">
      <c r="A1" s="135"/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51"/>
      <c r="R1" s="151"/>
      <c r="S1" s="157"/>
      <c r="T1" s="157"/>
      <c r="U1" s="135" t="s">
        <v>246</v>
      </c>
      <c r="V1" s="6"/>
    </row>
    <row r="2" ht="24.75" customHeight="1" spans="1:22">
      <c r="A2" s="136" t="s">
        <v>247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6"/>
    </row>
    <row r="3" ht="24.75" customHeight="1" spans="1:22">
      <c r="A3" s="137"/>
      <c r="B3" s="138"/>
      <c r="C3" s="139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58"/>
      <c r="R3" s="158"/>
      <c r="S3" s="159"/>
      <c r="T3" s="160" t="s">
        <v>77</v>
      </c>
      <c r="U3" s="160"/>
      <c r="V3" s="161"/>
    </row>
    <row r="4" ht="24.75" customHeight="1" spans="1:22">
      <c r="A4" s="140" t="s">
        <v>107</v>
      </c>
      <c r="B4" s="140"/>
      <c r="C4" s="140"/>
      <c r="D4" s="141" t="s">
        <v>78</v>
      </c>
      <c r="E4" s="142" t="s">
        <v>97</v>
      </c>
      <c r="F4" s="142" t="s">
        <v>108</v>
      </c>
      <c r="G4" s="140" t="s">
        <v>109</v>
      </c>
      <c r="H4" s="140"/>
      <c r="I4" s="140"/>
      <c r="J4" s="142"/>
      <c r="K4" s="142" t="s">
        <v>110</v>
      </c>
      <c r="L4" s="141"/>
      <c r="M4" s="141"/>
      <c r="N4" s="141"/>
      <c r="O4" s="141"/>
      <c r="P4" s="141"/>
      <c r="Q4" s="141"/>
      <c r="R4" s="162"/>
      <c r="S4" s="163" t="s">
        <v>111</v>
      </c>
      <c r="T4" s="164" t="s">
        <v>112</v>
      </c>
      <c r="U4" s="164" t="s">
        <v>113</v>
      </c>
      <c r="V4" s="161"/>
    </row>
    <row r="5" ht="24.75" customHeight="1" spans="1:22">
      <c r="A5" s="143" t="s">
        <v>99</v>
      </c>
      <c r="B5" s="143" t="s">
        <v>100</v>
      </c>
      <c r="C5" s="143" t="s">
        <v>101</v>
      </c>
      <c r="D5" s="142"/>
      <c r="E5" s="142"/>
      <c r="F5" s="140"/>
      <c r="G5" s="143" t="s">
        <v>80</v>
      </c>
      <c r="H5" s="143" t="s">
        <v>114</v>
      </c>
      <c r="I5" s="143" t="s">
        <v>115</v>
      </c>
      <c r="J5" s="153" t="s">
        <v>116</v>
      </c>
      <c r="K5" s="154" t="s">
        <v>80</v>
      </c>
      <c r="L5" s="155" t="s">
        <v>117</v>
      </c>
      <c r="M5" s="155" t="s">
        <v>118</v>
      </c>
      <c r="N5" s="155" t="s">
        <v>119</v>
      </c>
      <c r="O5" s="155" t="s">
        <v>120</v>
      </c>
      <c r="P5" s="155" t="s">
        <v>121</v>
      </c>
      <c r="Q5" s="155" t="s">
        <v>122</v>
      </c>
      <c r="R5" s="155" t="s">
        <v>123</v>
      </c>
      <c r="S5" s="164"/>
      <c r="T5" s="164"/>
      <c r="U5" s="164"/>
      <c r="V5" s="161"/>
    </row>
    <row r="6" ht="30.75" customHeight="1" spans="1:22">
      <c r="A6" s="142"/>
      <c r="B6" s="142"/>
      <c r="C6" s="142"/>
      <c r="D6" s="142"/>
      <c r="E6" s="140"/>
      <c r="F6" s="144" t="s">
        <v>98</v>
      </c>
      <c r="G6" s="142"/>
      <c r="H6" s="142"/>
      <c r="I6" s="142"/>
      <c r="J6" s="140"/>
      <c r="K6" s="141"/>
      <c r="L6" s="155"/>
      <c r="M6" s="155"/>
      <c r="N6" s="155"/>
      <c r="O6" s="155"/>
      <c r="P6" s="155"/>
      <c r="Q6" s="155"/>
      <c r="R6" s="155"/>
      <c r="S6" s="164"/>
      <c r="T6" s="164"/>
      <c r="U6" s="164"/>
      <c r="V6" s="6"/>
    </row>
    <row r="7" ht="24.75" customHeight="1" spans="1:22">
      <c r="A7" s="145" t="s">
        <v>92</v>
      </c>
      <c r="B7" s="145" t="s">
        <v>92</v>
      </c>
      <c r="C7" s="145" t="s">
        <v>92</v>
      </c>
      <c r="D7" s="145" t="s">
        <v>92</v>
      </c>
      <c r="E7" s="145" t="s">
        <v>92</v>
      </c>
      <c r="F7" s="146">
        <v>1</v>
      </c>
      <c r="G7" s="145">
        <v>2</v>
      </c>
      <c r="H7" s="145">
        <v>3</v>
      </c>
      <c r="I7" s="145">
        <v>4</v>
      </c>
      <c r="J7" s="145">
        <v>5</v>
      </c>
      <c r="K7" s="145">
        <v>6</v>
      </c>
      <c r="L7" s="145">
        <v>7</v>
      </c>
      <c r="M7" s="145">
        <v>8</v>
      </c>
      <c r="N7" s="145">
        <v>9</v>
      </c>
      <c r="O7" s="145">
        <v>10</v>
      </c>
      <c r="P7" s="145">
        <v>11</v>
      </c>
      <c r="Q7" s="145">
        <v>12</v>
      </c>
      <c r="R7" s="145">
        <v>13</v>
      </c>
      <c r="S7" s="145">
        <v>14</v>
      </c>
      <c r="T7" s="146">
        <v>15</v>
      </c>
      <c r="U7" s="146">
        <v>16</v>
      </c>
      <c r="V7" s="6"/>
    </row>
    <row r="8" s="133" customFormat="1" ht="24.75" customHeight="1" spans="1:22">
      <c r="A8" s="130" t="s">
        <v>248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1"/>
      <c r="S8" s="131"/>
      <c r="T8" s="131"/>
      <c r="U8" s="132"/>
      <c r="V8" s="165"/>
    </row>
    <row r="9" ht="27" customHeight="1" spans="1:22">
      <c r="A9" s="147"/>
      <c r="B9" s="147"/>
      <c r="C9" s="147"/>
      <c r="D9" s="147"/>
      <c r="E9" s="148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66"/>
      <c r="T9" s="166"/>
      <c r="U9" s="166"/>
      <c r="V9" s="6"/>
    </row>
    <row r="10" ht="18.95" customHeight="1" spans="1:22">
      <c r="A10" s="147"/>
      <c r="B10" s="147"/>
      <c r="C10" s="147"/>
      <c r="D10" s="147"/>
      <c r="E10" s="148"/>
      <c r="F10" s="149"/>
      <c r="G10" s="149"/>
      <c r="H10" s="149"/>
      <c r="I10" s="149"/>
      <c r="J10" s="149"/>
      <c r="K10" s="149"/>
      <c r="L10" s="149"/>
      <c r="M10" s="149"/>
      <c r="N10" s="149"/>
      <c r="O10" s="149"/>
      <c r="P10" s="149"/>
      <c r="Q10" s="149"/>
      <c r="R10" s="149"/>
      <c r="S10" s="166"/>
      <c r="T10" s="166"/>
      <c r="U10" s="166"/>
      <c r="V10" s="6"/>
    </row>
    <row r="11" ht="18.95" customHeight="1" spans="1:22">
      <c r="A11" s="147"/>
      <c r="B11" s="147"/>
      <c r="C11" s="147"/>
      <c r="D11" s="147"/>
      <c r="E11" s="148"/>
      <c r="F11" s="149"/>
      <c r="G11" s="149"/>
      <c r="H11" s="149"/>
      <c r="I11" s="149"/>
      <c r="J11" s="149"/>
      <c r="K11" s="149"/>
      <c r="L11" s="149"/>
      <c r="M11" s="149"/>
      <c r="N11" s="149"/>
      <c r="O11" s="149"/>
      <c r="P11" s="149"/>
      <c r="Q11" s="149"/>
      <c r="R11" s="149"/>
      <c r="S11" s="166"/>
      <c r="T11" s="166"/>
      <c r="U11" s="166"/>
      <c r="V11" s="6"/>
    </row>
    <row r="12" ht="18.95" customHeight="1" spans="1:22">
      <c r="A12" s="147"/>
      <c r="B12" s="147"/>
      <c r="C12" s="147"/>
      <c r="D12" s="147"/>
      <c r="E12" s="148"/>
      <c r="F12" s="149"/>
      <c r="G12" s="149"/>
      <c r="H12" s="149"/>
      <c r="I12" s="149"/>
      <c r="J12" s="149"/>
      <c r="K12" s="149"/>
      <c r="L12" s="149"/>
      <c r="M12" s="149"/>
      <c r="N12" s="149"/>
      <c r="O12" s="149"/>
      <c r="P12" s="149"/>
      <c r="Q12" s="149"/>
      <c r="R12" s="149"/>
      <c r="S12" s="166"/>
      <c r="T12" s="166"/>
      <c r="U12" s="166"/>
      <c r="V12" s="6"/>
    </row>
    <row r="13" ht="18.95" customHeight="1" spans="1:22">
      <c r="A13" s="147"/>
      <c r="B13" s="147"/>
      <c r="C13" s="147"/>
      <c r="D13" s="147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66"/>
      <c r="T13" s="166"/>
      <c r="U13" s="167"/>
      <c r="V13" s="6"/>
    </row>
    <row r="14" ht="18.95" customHeight="1" spans="1:22">
      <c r="A14" s="150"/>
      <c r="B14" s="150"/>
      <c r="C14" s="150"/>
      <c r="D14" s="147"/>
      <c r="E14" s="148"/>
      <c r="F14" s="149"/>
      <c r="G14" s="151"/>
      <c r="H14" s="149"/>
      <c r="I14" s="149"/>
      <c r="J14" s="149"/>
      <c r="K14" s="151"/>
      <c r="L14" s="149"/>
      <c r="M14" s="149"/>
      <c r="N14" s="149"/>
      <c r="O14" s="149"/>
      <c r="P14" s="149"/>
      <c r="Q14" s="149"/>
      <c r="R14" s="149"/>
      <c r="S14" s="166"/>
      <c r="T14" s="166"/>
      <c r="U14" s="167"/>
      <c r="V14" s="6"/>
    </row>
    <row r="15" ht="18.95" customHeight="1" spans="1:22">
      <c r="A15" s="150"/>
      <c r="B15" s="150"/>
      <c r="C15" s="150"/>
      <c r="D15" s="150"/>
      <c r="E15" s="152"/>
      <c r="F15" s="149"/>
      <c r="G15" s="151"/>
      <c r="H15" s="151"/>
      <c r="I15" s="151"/>
      <c r="J15" s="151"/>
      <c r="K15" s="151"/>
      <c r="L15" s="151"/>
      <c r="M15" s="149"/>
      <c r="N15" s="149"/>
      <c r="O15" s="149"/>
      <c r="P15" s="149"/>
      <c r="Q15" s="149"/>
      <c r="R15" s="149"/>
      <c r="S15" s="166"/>
      <c r="T15" s="167"/>
      <c r="U15" s="167"/>
      <c r="V15" s="6"/>
    </row>
    <row r="16" ht="18.95" customHeight="1" spans="1:22">
      <c r="A16" s="150"/>
      <c r="B16" s="150"/>
      <c r="C16" s="150"/>
      <c r="D16" s="150"/>
      <c r="E16" s="152"/>
      <c r="F16" s="149"/>
      <c r="G16" s="151"/>
      <c r="H16" s="151"/>
      <c r="I16" s="151"/>
      <c r="J16" s="151"/>
      <c r="K16" s="151"/>
      <c r="L16" s="151"/>
      <c r="M16" s="149"/>
      <c r="N16" s="149"/>
      <c r="O16" s="149"/>
      <c r="P16" s="149"/>
      <c r="Q16" s="149"/>
      <c r="R16" s="149"/>
      <c r="S16" s="167"/>
      <c r="T16" s="167"/>
      <c r="U16" s="167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56"/>
      <c r="M17" s="156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7">
    <mergeCell ref="A2:U2"/>
    <mergeCell ref="T3:U3"/>
    <mergeCell ref="A4:C4"/>
    <mergeCell ref="G4:J4"/>
    <mergeCell ref="K4:R4"/>
    <mergeCell ref="A8:U8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7" sqref="A7:U7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102" t="s">
        <v>249</v>
      </c>
    </row>
    <row r="2" ht="24.75" customHeight="1" spans="1:21">
      <c r="A2" s="80" t="s">
        <v>250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7"/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103" t="s">
        <v>77</v>
      </c>
      <c r="U3" s="103"/>
    </row>
    <row r="4" ht="27.75" customHeight="1" spans="1:21">
      <c r="A4" s="83" t="s">
        <v>107</v>
      </c>
      <c r="B4" s="84"/>
      <c r="C4" s="129"/>
      <c r="D4" s="87" t="s">
        <v>126</v>
      </c>
      <c r="E4" s="87" t="s">
        <v>127</v>
      </c>
      <c r="F4" s="87" t="s">
        <v>98</v>
      </c>
      <c r="G4" s="88" t="s">
        <v>128</v>
      </c>
      <c r="H4" s="88" t="s">
        <v>129</v>
      </c>
      <c r="I4" s="88" t="s">
        <v>130</v>
      </c>
      <c r="J4" s="88" t="s">
        <v>131</v>
      </c>
      <c r="K4" s="88" t="s">
        <v>132</v>
      </c>
      <c r="L4" s="88" t="s">
        <v>133</v>
      </c>
      <c r="M4" s="88" t="s">
        <v>118</v>
      </c>
      <c r="N4" s="88" t="s">
        <v>134</v>
      </c>
      <c r="O4" s="88" t="s">
        <v>116</v>
      </c>
      <c r="P4" s="88" t="s">
        <v>120</v>
      </c>
      <c r="Q4" s="88" t="s">
        <v>119</v>
      </c>
      <c r="R4" s="88" t="s">
        <v>135</v>
      </c>
      <c r="S4" s="88" t="s">
        <v>136</v>
      </c>
      <c r="T4" s="88" t="s">
        <v>137</v>
      </c>
      <c r="U4" s="88" t="s">
        <v>123</v>
      </c>
    </row>
    <row r="5" ht="13.5" customHeight="1" spans="1:21">
      <c r="A5" s="87" t="s">
        <v>99</v>
      </c>
      <c r="B5" s="87" t="s">
        <v>100</v>
      </c>
      <c r="C5" s="87" t="s">
        <v>101</v>
      </c>
      <c r="D5" s="91"/>
      <c r="E5" s="91"/>
      <c r="F5" s="91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</row>
    <row r="6" ht="18" customHeight="1" spans="1:21">
      <c r="A6" s="92"/>
      <c r="B6" s="92"/>
      <c r="C6" s="92"/>
      <c r="D6" s="92"/>
      <c r="E6" s="92"/>
      <c r="F6" s="92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</row>
    <row r="7" s="128" customFormat="1" ht="29.25" customHeight="1" spans="1:21">
      <c r="A7" s="130" t="s">
        <v>248</v>
      </c>
      <c r="B7" s="131"/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2"/>
    </row>
  </sheetData>
  <sheetProtection formatCells="0" formatColumns="0" formatRows="0"/>
  <mergeCells count="25">
    <mergeCell ref="A2:U2"/>
    <mergeCell ref="T3:U3"/>
    <mergeCell ref="A4:C4"/>
    <mergeCell ref="A7:U7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12"/>
  <sheetViews>
    <sheetView showGridLines="0" showZeros="0" workbookViewId="0">
      <selection activeCell="A8" sqref="A8:E8"/>
    </sheetView>
  </sheetViews>
  <sheetFormatPr defaultColWidth="9" defaultRowHeight="12.75" customHeight="1"/>
  <cols>
    <col min="1" max="3" width="3.625" style="106" customWidth="1"/>
    <col min="4" max="4" width="6.875" style="106" customWidth="1"/>
    <col min="5" max="5" width="22.625" style="106" customWidth="1"/>
    <col min="6" max="6" width="9.375" style="106" customWidth="1"/>
    <col min="7" max="7" width="8.625" style="106" customWidth="1"/>
    <col min="8" max="10" width="7.5" style="106" customWidth="1"/>
    <col min="11" max="11" width="8.375" style="106" customWidth="1"/>
    <col min="12" max="21" width="7.5" style="106" customWidth="1"/>
    <col min="22" max="41" width="6.875" style="106" customWidth="1"/>
    <col min="42" max="42" width="6.625" style="106" customWidth="1"/>
    <col min="43" max="253" width="6.875" style="106" customWidth="1"/>
    <col min="254" max="255" width="6.875" style="107" customWidth="1"/>
    <col min="256" max="16384" width="9" style="107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19" t="s">
        <v>251</v>
      </c>
      <c r="W1" s="120"/>
      <c r="X1" s="120"/>
      <c r="Y1" s="120"/>
      <c r="Z1" s="120"/>
      <c r="AA1" s="120"/>
      <c r="AB1" s="120"/>
      <c r="AC1" s="120"/>
      <c r="AD1" s="120"/>
      <c r="AE1" s="120"/>
      <c r="AF1" s="120"/>
      <c r="AG1" s="120"/>
      <c r="AH1" s="120"/>
      <c r="AI1" s="120"/>
      <c r="AJ1" s="120"/>
      <c r="AK1" s="120"/>
      <c r="AL1" s="120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108" t="s">
        <v>252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20"/>
      <c r="X2" s="120"/>
      <c r="Y2" s="120"/>
      <c r="Z2" s="120"/>
      <c r="AA2" s="120"/>
      <c r="AB2" s="120"/>
      <c r="AC2" s="120"/>
      <c r="AD2" s="120"/>
      <c r="AE2" s="120"/>
      <c r="AF2" s="120"/>
      <c r="AG2" s="120"/>
      <c r="AH2" s="120"/>
      <c r="AI2" s="120"/>
      <c r="AJ2" s="120"/>
      <c r="AK2" s="120"/>
      <c r="AL2" s="120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109"/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21"/>
      <c r="U3" s="122" t="s">
        <v>77</v>
      </c>
      <c r="V3" s="121"/>
      <c r="W3" s="120"/>
      <c r="X3" s="120"/>
      <c r="Y3" s="120"/>
      <c r="Z3" s="120"/>
      <c r="AA3" s="120"/>
      <c r="AB3" s="120"/>
      <c r="AC3" s="120"/>
      <c r="AD3" s="120"/>
      <c r="AE3" s="120"/>
      <c r="AF3" s="120"/>
      <c r="AG3" s="120"/>
      <c r="AH3" s="120"/>
      <c r="AI3" s="120"/>
      <c r="AJ3" s="120"/>
      <c r="AK3" s="120"/>
      <c r="AL3" s="120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104" customFormat="1" ht="23.25" customHeight="1" spans="1:253">
      <c r="A4" s="110" t="s">
        <v>107</v>
      </c>
      <c r="B4" s="110"/>
      <c r="C4" s="110"/>
      <c r="D4" s="111" t="s">
        <v>78</v>
      </c>
      <c r="E4" s="112" t="s">
        <v>97</v>
      </c>
      <c r="F4" s="111" t="s">
        <v>108</v>
      </c>
      <c r="G4" s="113" t="s">
        <v>109</v>
      </c>
      <c r="H4" s="113"/>
      <c r="I4" s="113"/>
      <c r="J4" s="113"/>
      <c r="K4" s="113" t="s">
        <v>110</v>
      </c>
      <c r="L4" s="113"/>
      <c r="M4" s="113"/>
      <c r="N4" s="113"/>
      <c r="O4" s="113"/>
      <c r="P4" s="113"/>
      <c r="Q4" s="113"/>
      <c r="R4" s="113"/>
      <c r="S4" s="114" t="s">
        <v>253</v>
      </c>
      <c r="T4" s="114"/>
      <c r="U4" s="114"/>
      <c r="V4" s="114"/>
      <c r="W4" s="123"/>
      <c r="X4" s="123"/>
      <c r="Y4" s="123"/>
      <c r="Z4" s="123"/>
      <c r="AA4" s="123"/>
      <c r="AB4" s="123"/>
      <c r="AC4" s="123"/>
      <c r="AD4" s="123"/>
      <c r="AE4" s="123"/>
      <c r="AF4" s="123"/>
      <c r="AG4" s="123"/>
      <c r="AH4" s="123"/>
      <c r="AI4" s="123"/>
      <c r="AJ4" s="123"/>
      <c r="AK4" s="123"/>
      <c r="AL4" s="123"/>
      <c r="AM4" s="123"/>
      <c r="AN4" s="123"/>
      <c r="AO4" s="123"/>
      <c r="AP4" s="123"/>
      <c r="AQ4" s="123"/>
      <c r="AR4" s="123"/>
      <c r="AS4" s="123"/>
      <c r="AT4" s="123"/>
      <c r="AU4" s="123"/>
      <c r="AV4" s="123"/>
      <c r="AW4" s="123"/>
      <c r="AX4" s="123"/>
      <c r="AY4" s="123"/>
      <c r="AZ4" s="123"/>
      <c r="BA4" s="123"/>
      <c r="BB4" s="123"/>
      <c r="BC4" s="123"/>
      <c r="BD4" s="123"/>
      <c r="BE4" s="123"/>
      <c r="BF4" s="123"/>
      <c r="BG4" s="123"/>
      <c r="BH4" s="123"/>
      <c r="BI4" s="123"/>
      <c r="BJ4" s="123"/>
      <c r="BK4" s="123"/>
      <c r="BL4" s="123"/>
      <c r="BM4" s="123"/>
      <c r="BN4" s="123"/>
      <c r="BO4" s="123"/>
      <c r="BP4" s="123"/>
      <c r="BQ4" s="123"/>
      <c r="BR4" s="123"/>
      <c r="BS4" s="123"/>
      <c r="BT4" s="123"/>
      <c r="BU4" s="123"/>
      <c r="BV4" s="123"/>
      <c r="BW4" s="123"/>
      <c r="BX4" s="123"/>
      <c r="BY4" s="123"/>
      <c r="BZ4" s="123"/>
      <c r="CA4" s="123"/>
      <c r="CB4" s="123"/>
      <c r="CC4" s="123"/>
      <c r="CD4" s="123"/>
      <c r="CE4" s="123"/>
      <c r="CF4" s="123"/>
      <c r="CG4" s="123"/>
      <c r="CH4" s="123"/>
      <c r="CI4" s="123"/>
      <c r="CJ4" s="123"/>
      <c r="CK4" s="123"/>
      <c r="CL4" s="123"/>
      <c r="CM4" s="123"/>
      <c r="CN4" s="123"/>
      <c r="CO4" s="123"/>
      <c r="CP4" s="123"/>
      <c r="CQ4" s="123"/>
      <c r="CR4" s="123"/>
      <c r="CS4" s="123"/>
      <c r="CT4" s="123"/>
      <c r="CU4" s="123"/>
      <c r="CV4" s="123"/>
      <c r="CW4" s="123"/>
      <c r="CX4" s="123"/>
      <c r="CY4" s="123"/>
      <c r="CZ4" s="123"/>
      <c r="DA4" s="123"/>
      <c r="DB4" s="123"/>
      <c r="DC4" s="123"/>
      <c r="DD4" s="123"/>
      <c r="DE4" s="123"/>
      <c r="DF4" s="123"/>
      <c r="DG4" s="123"/>
      <c r="DH4" s="123"/>
      <c r="DI4" s="123"/>
      <c r="DJ4" s="123"/>
      <c r="DK4" s="123"/>
      <c r="DL4" s="123"/>
      <c r="DM4" s="123"/>
      <c r="DN4" s="123"/>
      <c r="DO4" s="123"/>
      <c r="DP4" s="123"/>
      <c r="DQ4" s="123"/>
      <c r="DR4" s="123"/>
      <c r="DS4" s="123"/>
      <c r="DT4" s="123"/>
      <c r="DU4" s="123"/>
      <c r="DV4" s="123"/>
      <c r="DW4" s="123"/>
      <c r="DX4" s="123"/>
      <c r="DY4" s="123"/>
      <c r="DZ4" s="123"/>
      <c r="EA4" s="123"/>
      <c r="EB4" s="123"/>
      <c r="EC4" s="123"/>
      <c r="ED4" s="123"/>
      <c r="EE4" s="123"/>
      <c r="EF4" s="123"/>
      <c r="EG4" s="123"/>
      <c r="EH4" s="123"/>
      <c r="EI4" s="123"/>
      <c r="EJ4" s="123"/>
      <c r="EK4" s="123"/>
      <c r="EL4" s="123"/>
      <c r="EM4" s="123"/>
      <c r="EN4" s="123"/>
      <c r="EO4" s="123"/>
      <c r="EP4" s="123"/>
      <c r="EQ4" s="123"/>
      <c r="ER4" s="123"/>
      <c r="ES4" s="123"/>
      <c r="ET4" s="123"/>
      <c r="EU4" s="123"/>
      <c r="EV4" s="123"/>
      <c r="EW4" s="123"/>
      <c r="EX4" s="123"/>
      <c r="EY4" s="123"/>
      <c r="EZ4" s="123"/>
      <c r="FA4" s="123"/>
      <c r="FB4" s="123"/>
      <c r="FC4" s="123"/>
      <c r="FD4" s="123"/>
      <c r="FE4" s="123"/>
      <c r="FF4" s="123"/>
      <c r="FG4" s="123"/>
      <c r="FH4" s="123"/>
      <c r="FI4" s="123"/>
      <c r="FJ4" s="123"/>
      <c r="FK4" s="123"/>
      <c r="FL4" s="123"/>
      <c r="FM4" s="123"/>
      <c r="FN4" s="123"/>
      <c r="FO4" s="123"/>
      <c r="FP4" s="123"/>
      <c r="FQ4" s="123"/>
      <c r="FR4" s="123"/>
      <c r="FS4" s="123"/>
      <c r="FT4" s="123"/>
      <c r="FU4" s="123"/>
      <c r="FV4" s="123"/>
      <c r="FW4" s="123"/>
      <c r="FX4" s="123"/>
      <c r="FY4" s="123"/>
      <c r="FZ4" s="123"/>
      <c r="GA4" s="123"/>
      <c r="GB4" s="123"/>
      <c r="GC4" s="123"/>
      <c r="GD4" s="123"/>
      <c r="GE4" s="123"/>
      <c r="GF4" s="123"/>
      <c r="GG4" s="123"/>
      <c r="GH4" s="123"/>
      <c r="GI4" s="123"/>
      <c r="GJ4" s="123"/>
      <c r="GK4" s="123"/>
      <c r="GL4" s="123"/>
      <c r="GM4" s="123"/>
      <c r="GN4" s="123"/>
      <c r="GO4" s="123"/>
      <c r="GP4" s="123"/>
      <c r="GQ4" s="123"/>
      <c r="GR4" s="123"/>
      <c r="GS4" s="123"/>
      <c r="GT4" s="123"/>
      <c r="GU4" s="123"/>
      <c r="GV4" s="123"/>
      <c r="GW4" s="123"/>
      <c r="GX4" s="123"/>
      <c r="GY4" s="123"/>
      <c r="GZ4" s="123"/>
      <c r="HA4" s="123"/>
      <c r="HB4" s="123"/>
      <c r="HC4" s="123"/>
      <c r="HD4" s="123"/>
      <c r="HE4" s="123"/>
      <c r="HF4" s="123"/>
      <c r="HG4" s="123"/>
      <c r="HH4" s="123"/>
      <c r="HI4" s="123"/>
      <c r="HJ4" s="123"/>
      <c r="HK4" s="123"/>
      <c r="HL4" s="123"/>
      <c r="HM4" s="123"/>
      <c r="HN4" s="123"/>
      <c r="HO4" s="123"/>
      <c r="HP4" s="123"/>
      <c r="HQ4" s="123"/>
      <c r="HR4" s="123"/>
      <c r="HS4" s="123"/>
      <c r="HT4" s="123"/>
      <c r="HU4" s="123"/>
      <c r="HV4" s="123"/>
      <c r="HW4" s="123"/>
      <c r="HX4" s="123"/>
      <c r="HY4" s="123"/>
      <c r="HZ4" s="123"/>
      <c r="IA4" s="123"/>
      <c r="IB4" s="123"/>
      <c r="IC4" s="123"/>
      <c r="ID4" s="123"/>
      <c r="IE4" s="123"/>
      <c r="IF4" s="123"/>
      <c r="IG4" s="123"/>
      <c r="IH4" s="123"/>
      <c r="II4" s="123"/>
      <c r="IJ4" s="123"/>
      <c r="IK4" s="123"/>
      <c r="IL4" s="123"/>
      <c r="IM4" s="123"/>
      <c r="IN4" s="123"/>
      <c r="IO4" s="123"/>
      <c r="IP4" s="123"/>
      <c r="IQ4" s="123"/>
      <c r="IR4" s="123"/>
      <c r="IS4" s="123"/>
    </row>
    <row r="5" s="104" customFormat="1" ht="23.25" customHeight="1" spans="1:253">
      <c r="A5" s="114" t="s">
        <v>99</v>
      </c>
      <c r="B5" s="111" t="s">
        <v>100</v>
      </c>
      <c r="C5" s="111" t="s">
        <v>101</v>
      </c>
      <c r="D5" s="111"/>
      <c r="E5" s="112"/>
      <c r="F5" s="111"/>
      <c r="G5" s="111" t="s">
        <v>80</v>
      </c>
      <c r="H5" s="111" t="s">
        <v>114</v>
      </c>
      <c r="I5" s="111" t="s">
        <v>115</v>
      </c>
      <c r="J5" s="111" t="s">
        <v>116</v>
      </c>
      <c r="K5" s="111" t="s">
        <v>80</v>
      </c>
      <c r="L5" s="111" t="s">
        <v>117</v>
      </c>
      <c r="M5" s="111" t="s">
        <v>118</v>
      </c>
      <c r="N5" s="111" t="s">
        <v>119</v>
      </c>
      <c r="O5" s="111" t="s">
        <v>120</v>
      </c>
      <c r="P5" s="111" t="s">
        <v>121</v>
      </c>
      <c r="Q5" s="111" t="s">
        <v>122</v>
      </c>
      <c r="R5" s="111" t="s">
        <v>123</v>
      </c>
      <c r="S5" s="114" t="s">
        <v>80</v>
      </c>
      <c r="T5" s="114" t="s">
        <v>254</v>
      </c>
      <c r="U5" s="114" t="s">
        <v>255</v>
      </c>
      <c r="V5" s="114" t="s">
        <v>256</v>
      </c>
      <c r="W5" s="123"/>
      <c r="X5" s="123"/>
      <c r="Y5" s="123"/>
      <c r="Z5" s="123"/>
      <c r="AA5" s="123"/>
      <c r="AB5" s="123"/>
      <c r="AC5" s="123"/>
      <c r="AD5" s="123"/>
      <c r="AE5" s="123"/>
      <c r="AF5" s="123"/>
      <c r="AG5" s="123"/>
      <c r="AH5" s="123"/>
      <c r="AI5" s="123"/>
      <c r="AJ5" s="123"/>
      <c r="AK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123"/>
      <c r="AW5" s="123"/>
      <c r="AX5" s="123"/>
      <c r="AY5" s="123"/>
      <c r="AZ5" s="123"/>
      <c r="BA5" s="123"/>
      <c r="BB5" s="123"/>
      <c r="BC5" s="123"/>
      <c r="BD5" s="123"/>
      <c r="BE5" s="123"/>
      <c r="BF5" s="123"/>
      <c r="BG5" s="123"/>
      <c r="BH5" s="123"/>
      <c r="BI5" s="123"/>
      <c r="BJ5" s="123"/>
      <c r="BK5" s="123"/>
      <c r="BL5" s="123"/>
      <c r="BM5" s="123"/>
      <c r="BN5" s="123"/>
      <c r="BO5" s="123"/>
      <c r="BP5" s="123"/>
      <c r="BQ5" s="123"/>
      <c r="BR5" s="123"/>
      <c r="BS5" s="123"/>
      <c r="BT5" s="123"/>
      <c r="BU5" s="123"/>
      <c r="BV5" s="123"/>
      <c r="BW5" s="123"/>
      <c r="BX5" s="123"/>
      <c r="BY5" s="123"/>
      <c r="BZ5" s="123"/>
      <c r="CA5" s="123"/>
      <c r="CB5" s="123"/>
      <c r="CC5" s="123"/>
      <c r="CD5" s="123"/>
      <c r="CE5" s="123"/>
      <c r="CF5" s="123"/>
      <c r="CG5" s="123"/>
      <c r="CH5" s="123"/>
      <c r="CI5" s="123"/>
      <c r="CJ5" s="123"/>
      <c r="CK5" s="123"/>
      <c r="CL5" s="123"/>
      <c r="CM5" s="123"/>
      <c r="CN5" s="123"/>
      <c r="CO5" s="123"/>
      <c r="CP5" s="123"/>
      <c r="CQ5" s="123"/>
      <c r="CR5" s="123"/>
      <c r="CS5" s="123"/>
      <c r="CT5" s="123"/>
      <c r="CU5" s="123"/>
      <c r="CV5" s="123"/>
      <c r="CW5" s="123"/>
      <c r="CX5" s="123"/>
      <c r="CY5" s="123"/>
      <c r="CZ5" s="123"/>
      <c r="DA5" s="123"/>
      <c r="DB5" s="123"/>
      <c r="DC5" s="123"/>
      <c r="DD5" s="123"/>
      <c r="DE5" s="123"/>
      <c r="DF5" s="123"/>
      <c r="DG5" s="123"/>
      <c r="DH5" s="123"/>
      <c r="DI5" s="123"/>
      <c r="DJ5" s="123"/>
      <c r="DK5" s="123"/>
      <c r="DL5" s="123"/>
      <c r="DM5" s="123"/>
      <c r="DN5" s="123"/>
      <c r="DO5" s="123"/>
      <c r="DP5" s="123"/>
      <c r="DQ5" s="123"/>
      <c r="DR5" s="123"/>
      <c r="DS5" s="123"/>
      <c r="DT5" s="123"/>
      <c r="DU5" s="123"/>
      <c r="DV5" s="123"/>
      <c r="DW5" s="123"/>
      <c r="DX5" s="123"/>
      <c r="DY5" s="123"/>
      <c r="DZ5" s="123"/>
      <c r="EA5" s="123"/>
      <c r="EB5" s="123"/>
      <c r="EC5" s="123"/>
      <c r="ED5" s="123"/>
      <c r="EE5" s="123"/>
      <c r="EF5" s="123"/>
      <c r="EG5" s="123"/>
      <c r="EH5" s="123"/>
      <c r="EI5" s="123"/>
      <c r="EJ5" s="123"/>
      <c r="EK5" s="123"/>
      <c r="EL5" s="123"/>
      <c r="EM5" s="123"/>
      <c r="EN5" s="123"/>
      <c r="EO5" s="123"/>
      <c r="EP5" s="123"/>
      <c r="EQ5" s="123"/>
      <c r="ER5" s="123"/>
      <c r="ES5" s="123"/>
      <c r="ET5" s="123"/>
      <c r="EU5" s="123"/>
      <c r="EV5" s="123"/>
      <c r="EW5" s="123"/>
      <c r="EX5" s="123"/>
      <c r="EY5" s="123"/>
      <c r="EZ5" s="123"/>
      <c r="FA5" s="123"/>
      <c r="FB5" s="123"/>
      <c r="FC5" s="123"/>
      <c r="FD5" s="123"/>
      <c r="FE5" s="123"/>
      <c r="FF5" s="123"/>
      <c r="FG5" s="123"/>
      <c r="FH5" s="123"/>
      <c r="FI5" s="123"/>
      <c r="FJ5" s="123"/>
      <c r="FK5" s="123"/>
      <c r="FL5" s="123"/>
      <c r="FM5" s="123"/>
      <c r="FN5" s="123"/>
      <c r="FO5" s="123"/>
      <c r="FP5" s="123"/>
      <c r="FQ5" s="123"/>
      <c r="FR5" s="123"/>
      <c r="FS5" s="123"/>
      <c r="FT5" s="123"/>
      <c r="FU5" s="123"/>
      <c r="FV5" s="123"/>
      <c r="FW5" s="123"/>
      <c r="FX5" s="123"/>
      <c r="FY5" s="123"/>
      <c r="FZ5" s="123"/>
      <c r="GA5" s="123"/>
      <c r="GB5" s="123"/>
      <c r="GC5" s="123"/>
      <c r="GD5" s="123"/>
      <c r="GE5" s="123"/>
      <c r="GF5" s="123"/>
      <c r="GG5" s="123"/>
      <c r="GH5" s="123"/>
      <c r="GI5" s="123"/>
      <c r="GJ5" s="123"/>
      <c r="GK5" s="123"/>
      <c r="GL5" s="123"/>
      <c r="GM5" s="123"/>
      <c r="GN5" s="123"/>
      <c r="GO5" s="123"/>
      <c r="GP5" s="123"/>
      <c r="GQ5" s="123"/>
      <c r="GR5" s="123"/>
      <c r="GS5" s="123"/>
      <c r="GT5" s="123"/>
      <c r="GU5" s="123"/>
      <c r="GV5" s="123"/>
      <c r="GW5" s="123"/>
      <c r="GX5" s="123"/>
      <c r="GY5" s="123"/>
      <c r="GZ5" s="123"/>
      <c r="HA5" s="123"/>
      <c r="HB5" s="123"/>
      <c r="HC5" s="123"/>
      <c r="HD5" s="123"/>
      <c r="HE5" s="123"/>
      <c r="HF5" s="123"/>
      <c r="HG5" s="123"/>
      <c r="HH5" s="123"/>
      <c r="HI5" s="123"/>
      <c r="HJ5" s="123"/>
      <c r="HK5" s="123"/>
      <c r="HL5" s="123"/>
      <c r="HM5" s="123"/>
      <c r="HN5" s="123"/>
      <c r="HO5" s="123"/>
      <c r="HP5" s="123"/>
      <c r="HQ5" s="123"/>
      <c r="HR5" s="123"/>
      <c r="HS5" s="123"/>
      <c r="HT5" s="123"/>
      <c r="HU5" s="123"/>
      <c r="HV5" s="123"/>
      <c r="HW5" s="123"/>
      <c r="HX5" s="123"/>
      <c r="HY5" s="123"/>
      <c r="HZ5" s="123"/>
      <c r="IA5" s="123"/>
      <c r="IB5" s="123"/>
      <c r="IC5" s="123"/>
      <c r="ID5" s="123"/>
      <c r="IE5" s="123"/>
      <c r="IF5" s="123"/>
      <c r="IG5" s="123"/>
      <c r="IH5" s="123"/>
      <c r="II5" s="123"/>
      <c r="IJ5" s="123"/>
      <c r="IK5" s="123"/>
      <c r="IL5" s="123"/>
      <c r="IM5" s="123"/>
      <c r="IN5" s="123"/>
      <c r="IO5" s="123"/>
      <c r="IP5" s="123"/>
      <c r="IQ5" s="123"/>
      <c r="IR5" s="123"/>
      <c r="IS5" s="123"/>
    </row>
    <row r="6" ht="31.5" customHeight="1" spans="1:253">
      <c r="A6" s="114"/>
      <c r="B6" s="111"/>
      <c r="C6" s="111"/>
      <c r="D6" s="111"/>
      <c r="E6" s="112"/>
      <c r="F6" s="115" t="s">
        <v>98</v>
      </c>
      <c r="G6" s="111"/>
      <c r="H6" s="111"/>
      <c r="I6" s="111"/>
      <c r="J6" s="111"/>
      <c r="K6" s="111"/>
      <c r="L6" s="111"/>
      <c r="M6" s="111"/>
      <c r="N6" s="111"/>
      <c r="O6" s="111"/>
      <c r="P6" s="111"/>
      <c r="Q6" s="111"/>
      <c r="R6" s="111"/>
      <c r="S6" s="114"/>
      <c r="T6" s="114"/>
      <c r="U6" s="114"/>
      <c r="V6" s="114"/>
      <c r="W6" s="124"/>
      <c r="X6" s="124"/>
      <c r="Y6" s="124"/>
      <c r="Z6" s="124"/>
      <c r="AA6" s="124"/>
      <c r="AB6" s="124"/>
      <c r="AC6" s="124"/>
      <c r="AD6" s="124"/>
      <c r="AE6" s="124"/>
      <c r="AF6" s="124"/>
      <c r="AG6" s="124"/>
      <c r="AH6" s="124"/>
      <c r="AI6" s="124"/>
      <c r="AJ6" s="124"/>
      <c r="AK6" s="124"/>
      <c r="AL6" s="124"/>
      <c r="AM6" s="124"/>
      <c r="AN6" s="124"/>
      <c r="AO6" s="124"/>
      <c r="AP6" s="124"/>
      <c r="AQ6" s="124"/>
      <c r="AR6" s="124"/>
      <c r="AS6" s="124"/>
      <c r="AT6" s="124"/>
      <c r="AU6" s="124"/>
      <c r="AV6" s="124"/>
      <c r="AW6" s="124"/>
      <c r="AX6" s="124"/>
      <c r="AY6" s="124"/>
      <c r="AZ6" s="124"/>
      <c r="BA6" s="124"/>
      <c r="BB6" s="124"/>
      <c r="BC6" s="124"/>
      <c r="BD6" s="124"/>
      <c r="BE6" s="124"/>
      <c r="BF6" s="124"/>
      <c r="BG6" s="124"/>
      <c r="BH6" s="124"/>
      <c r="BI6" s="124"/>
      <c r="BJ6" s="124"/>
      <c r="BK6" s="124"/>
      <c r="BL6" s="124"/>
      <c r="BM6" s="124"/>
      <c r="BN6" s="124"/>
      <c r="BO6" s="124"/>
      <c r="BP6" s="124"/>
      <c r="BQ6" s="124"/>
      <c r="BR6" s="124"/>
      <c r="BS6" s="124"/>
      <c r="BT6" s="124"/>
      <c r="BU6" s="124"/>
      <c r="BV6" s="124"/>
      <c r="BW6" s="124"/>
      <c r="BX6" s="124"/>
      <c r="BY6" s="124"/>
      <c r="BZ6" s="124"/>
      <c r="CA6" s="124"/>
      <c r="CB6" s="124"/>
      <c r="CC6" s="124"/>
      <c r="CD6" s="124"/>
      <c r="CE6" s="124"/>
      <c r="CF6" s="124"/>
      <c r="CG6" s="124"/>
      <c r="CH6" s="124"/>
      <c r="CI6" s="124"/>
      <c r="CJ6" s="124"/>
      <c r="CK6" s="124"/>
      <c r="CL6" s="124"/>
      <c r="CM6" s="124"/>
      <c r="CN6" s="124"/>
      <c r="CO6" s="124"/>
      <c r="CP6" s="124"/>
      <c r="CQ6" s="124"/>
      <c r="CR6" s="124"/>
      <c r="CS6" s="124"/>
      <c r="CT6" s="124"/>
      <c r="CU6" s="124"/>
      <c r="CV6" s="124"/>
      <c r="CW6" s="124"/>
      <c r="CX6" s="124"/>
      <c r="CY6" s="124"/>
      <c r="CZ6" s="124"/>
      <c r="DA6" s="124"/>
      <c r="DB6" s="124"/>
      <c r="DC6" s="124"/>
      <c r="DD6" s="124"/>
      <c r="DE6" s="124"/>
      <c r="DF6" s="124"/>
      <c r="DG6" s="124"/>
      <c r="DH6" s="124"/>
      <c r="DI6" s="124"/>
      <c r="DJ6" s="124"/>
      <c r="DK6" s="124"/>
      <c r="DL6" s="124"/>
      <c r="DM6" s="124"/>
      <c r="DN6" s="124"/>
      <c r="DO6" s="124"/>
      <c r="DP6" s="124"/>
      <c r="DQ6" s="124"/>
      <c r="DR6" s="124"/>
      <c r="DS6" s="124"/>
      <c r="DT6" s="124"/>
      <c r="DU6" s="124"/>
      <c r="DV6" s="124"/>
      <c r="DW6" s="124"/>
      <c r="DX6" s="124"/>
      <c r="DY6" s="124"/>
      <c r="DZ6" s="124"/>
      <c r="EA6" s="124"/>
      <c r="EB6" s="124"/>
      <c r="EC6" s="124"/>
      <c r="ED6" s="124"/>
      <c r="EE6" s="124"/>
      <c r="EF6" s="124"/>
      <c r="EG6" s="124"/>
      <c r="EH6" s="124"/>
      <c r="EI6" s="124"/>
      <c r="EJ6" s="124"/>
      <c r="EK6" s="124"/>
      <c r="EL6" s="124"/>
      <c r="EM6" s="124"/>
      <c r="EN6" s="124"/>
      <c r="EO6" s="124"/>
      <c r="EP6" s="124"/>
      <c r="EQ6" s="124"/>
      <c r="ER6" s="124"/>
      <c r="ES6" s="124"/>
      <c r="ET6" s="124"/>
      <c r="EU6" s="124"/>
      <c r="EV6" s="124"/>
      <c r="EW6" s="124"/>
      <c r="EX6" s="124"/>
      <c r="EY6" s="124"/>
      <c r="EZ6" s="124"/>
      <c r="FA6" s="124"/>
      <c r="FB6" s="124"/>
      <c r="FC6" s="124"/>
      <c r="FD6" s="124"/>
      <c r="FE6" s="124"/>
      <c r="FF6" s="124"/>
      <c r="FG6" s="124"/>
      <c r="FH6" s="124"/>
      <c r="FI6" s="124"/>
      <c r="FJ6" s="124"/>
      <c r="FK6" s="124"/>
      <c r="FL6" s="124"/>
      <c r="FM6" s="124"/>
      <c r="FN6" s="124"/>
      <c r="FO6" s="124"/>
      <c r="FP6" s="124"/>
      <c r="FQ6" s="124"/>
      <c r="FR6" s="124"/>
      <c r="FS6" s="124"/>
      <c r="FT6" s="124"/>
      <c r="FU6" s="124"/>
      <c r="FV6" s="124"/>
      <c r="FW6" s="124"/>
      <c r="FX6" s="124"/>
      <c r="FY6" s="124"/>
      <c r="FZ6" s="124"/>
      <c r="GA6" s="124"/>
      <c r="GB6" s="124"/>
      <c r="GC6" s="124"/>
      <c r="GD6" s="124"/>
      <c r="GE6" s="124"/>
      <c r="GF6" s="124"/>
      <c r="GG6" s="124"/>
      <c r="GH6" s="124"/>
      <c r="GI6" s="124"/>
      <c r="GJ6" s="124"/>
      <c r="GK6" s="124"/>
      <c r="GL6" s="124"/>
      <c r="GM6" s="124"/>
      <c r="GN6" s="124"/>
      <c r="GO6" s="124"/>
      <c r="GP6" s="124"/>
      <c r="GQ6" s="124"/>
      <c r="GR6" s="124"/>
      <c r="GS6" s="124"/>
      <c r="GT6" s="124"/>
      <c r="GU6" s="124"/>
      <c r="GV6" s="124"/>
      <c r="GW6" s="124"/>
      <c r="GX6" s="124"/>
      <c r="GY6" s="124"/>
      <c r="GZ6" s="124"/>
      <c r="HA6" s="124"/>
      <c r="HB6" s="124"/>
      <c r="HC6" s="124"/>
      <c r="HD6" s="124"/>
      <c r="HE6" s="124"/>
      <c r="HF6" s="124"/>
      <c r="HG6" s="124"/>
      <c r="HH6" s="124"/>
      <c r="HI6" s="124"/>
      <c r="HJ6" s="124"/>
      <c r="HK6" s="124"/>
      <c r="HL6" s="124"/>
      <c r="HM6" s="124"/>
      <c r="HN6" s="124"/>
      <c r="HO6" s="124"/>
      <c r="HP6" s="124"/>
      <c r="HQ6" s="124"/>
      <c r="HR6" s="124"/>
      <c r="HS6" s="124"/>
      <c r="HT6" s="124"/>
      <c r="HU6" s="124"/>
      <c r="HV6" s="124"/>
      <c r="HW6" s="124"/>
      <c r="HX6" s="124"/>
      <c r="HY6" s="124"/>
      <c r="HZ6" s="124"/>
      <c r="IA6" s="124"/>
      <c r="IB6" s="124"/>
      <c r="IC6" s="124"/>
      <c r="ID6" s="124"/>
      <c r="IE6" s="124"/>
      <c r="IF6" s="124"/>
      <c r="IG6" s="124"/>
      <c r="IH6" s="124"/>
      <c r="II6" s="124"/>
      <c r="IJ6" s="124"/>
      <c r="IK6" s="124"/>
      <c r="IL6" s="124"/>
      <c r="IM6" s="124"/>
      <c r="IN6" s="124"/>
      <c r="IO6" s="124"/>
      <c r="IP6" s="124"/>
      <c r="IQ6" s="120"/>
      <c r="IR6" s="120"/>
      <c r="IS6" s="120"/>
    </row>
    <row r="7" ht="23.25" customHeight="1" spans="1:253">
      <c r="A7" s="115" t="s">
        <v>92</v>
      </c>
      <c r="B7" s="115" t="s">
        <v>92</v>
      </c>
      <c r="C7" s="115" t="s">
        <v>92</v>
      </c>
      <c r="D7" s="115" t="s">
        <v>92</v>
      </c>
      <c r="E7" s="115" t="s">
        <v>92</v>
      </c>
      <c r="F7" s="115">
        <v>1</v>
      </c>
      <c r="G7" s="115">
        <v>2</v>
      </c>
      <c r="H7" s="115">
        <v>3</v>
      </c>
      <c r="I7" s="118">
        <v>4</v>
      </c>
      <c r="J7" s="118">
        <v>5</v>
      </c>
      <c r="K7" s="115">
        <v>6</v>
      </c>
      <c r="L7" s="115">
        <v>7</v>
      </c>
      <c r="M7" s="115">
        <v>8</v>
      </c>
      <c r="N7" s="118">
        <v>9</v>
      </c>
      <c r="O7" s="118">
        <v>10</v>
      </c>
      <c r="P7" s="115">
        <v>11</v>
      </c>
      <c r="Q7" s="115">
        <v>12</v>
      </c>
      <c r="R7" s="115">
        <v>13</v>
      </c>
      <c r="S7" s="115">
        <v>14</v>
      </c>
      <c r="T7" s="115">
        <v>15</v>
      </c>
      <c r="U7" s="115">
        <v>16</v>
      </c>
      <c r="V7" s="115">
        <v>17</v>
      </c>
      <c r="W7" s="124"/>
      <c r="X7" s="124"/>
      <c r="Y7" s="124"/>
      <c r="Z7" s="124"/>
      <c r="AA7" s="124"/>
      <c r="AB7" s="124"/>
      <c r="AC7" s="124"/>
      <c r="AD7" s="124"/>
      <c r="AE7" s="124"/>
      <c r="AF7" s="124"/>
      <c r="AG7" s="124"/>
      <c r="AH7" s="124"/>
      <c r="AI7" s="124"/>
      <c r="AJ7" s="124"/>
      <c r="AK7" s="124"/>
      <c r="AL7" s="124"/>
      <c r="AM7" s="124"/>
      <c r="AN7" s="124"/>
      <c r="AO7" s="124"/>
      <c r="AP7" s="124"/>
      <c r="AQ7" s="124"/>
      <c r="AR7" s="124"/>
      <c r="AS7" s="124"/>
      <c r="AT7" s="124"/>
      <c r="AU7" s="124"/>
      <c r="AV7" s="124"/>
      <c r="AW7" s="124"/>
      <c r="AX7" s="124"/>
      <c r="AY7" s="124"/>
      <c r="AZ7" s="124"/>
      <c r="BA7" s="124"/>
      <c r="BB7" s="124"/>
      <c r="BC7" s="124"/>
      <c r="BD7" s="124"/>
      <c r="BE7" s="124"/>
      <c r="BF7" s="124"/>
      <c r="BG7" s="124"/>
      <c r="BH7" s="124"/>
      <c r="BI7" s="124"/>
      <c r="BJ7" s="124"/>
      <c r="BK7" s="124"/>
      <c r="BL7" s="124"/>
      <c r="BM7" s="124"/>
      <c r="BN7" s="124"/>
      <c r="BO7" s="124"/>
      <c r="BP7" s="124"/>
      <c r="BQ7" s="124"/>
      <c r="BR7" s="124"/>
      <c r="BS7" s="124"/>
      <c r="BT7" s="124"/>
      <c r="BU7" s="124"/>
      <c r="BV7" s="124"/>
      <c r="BW7" s="124"/>
      <c r="BX7" s="124"/>
      <c r="BY7" s="124"/>
      <c r="BZ7" s="124"/>
      <c r="CA7" s="124"/>
      <c r="CB7" s="124"/>
      <c r="CC7" s="124"/>
      <c r="CD7" s="124"/>
      <c r="CE7" s="124"/>
      <c r="CF7" s="124"/>
      <c r="CG7" s="124"/>
      <c r="CH7" s="124"/>
      <c r="CI7" s="124"/>
      <c r="CJ7" s="124"/>
      <c r="CK7" s="124"/>
      <c r="CL7" s="124"/>
      <c r="CM7" s="124"/>
      <c r="CN7" s="124"/>
      <c r="CO7" s="124"/>
      <c r="CP7" s="124"/>
      <c r="CQ7" s="124"/>
      <c r="CR7" s="124"/>
      <c r="CS7" s="124"/>
      <c r="CT7" s="124"/>
      <c r="CU7" s="124"/>
      <c r="CV7" s="124"/>
      <c r="CW7" s="124"/>
      <c r="CX7" s="124"/>
      <c r="CY7" s="124"/>
      <c r="CZ7" s="124"/>
      <c r="DA7" s="124"/>
      <c r="DB7" s="124"/>
      <c r="DC7" s="124"/>
      <c r="DD7" s="124"/>
      <c r="DE7" s="124"/>
      <c r="DF7" s="124"/>
      <c r="DG7" s="124"/>
      <c r="DH7" s="124"/>
      <c r="DI7" s="124"/>
      <c r="DJ7" s="124"/>
      <c r="DK7" s="124"/>
      <c r="DL7" s="124"/>
      <c r="DM7" s="124"/>
      <c r="DN7" s="124"/>
      <c r="DO7" s="124"/>
      <c r="DP7" s="124"/>
      <c r="DQ7" s="124"/>
      <c r="DR7" s="124"/>
      <c r="DS7" s="124"/>
      <c r="DT7" s="124"/>
      <c r="DU7" s="124"/>
      <c r="DV7" s="124"/>
      <c r="DW7" s="124"/>
      <c r="DX7" s="124"/>
      <c r="DY7" s="124"/>
      <c r="DZ7" s="124"/>
      <c r="EA7" s="124"/>
      <c r="EB7" s="124"/>
      <c r="EC7" s="124"/>
      <c r="ED7" s="124"/>
      <c r="EE7" s="124"/>
      <c r="EF7" s="124"/>
      <c r="EG7" s="124"/>
      <c r="EH7" s="124"/>
      <c r="EI7" s="124"/>
      <c r="EJ7" s="124"/>
      <c r="EK7" s="124"/>
      <c r="EL7" s="124"/>
      <c r="EM7" s="124"/>
      <c r="EN7" s="124"/>
      <c r="EO7" s="124"/>
      <c r="EP7" s="124"/>
      <c r="EQ7" s="124"/>
      <c r="ER7" s="124"/>
      <c r="ES7" s="124"/>
      <c r="ET7" s="124"/>
      <c r="EU7" s="124"/>
      <c r="EV7" s="124"/>
      <c r="EW7" s="124"/>
      <c r="EX7" s="124"/>
      <c r="EY7" s="124"/>
      <c r="EZ7" s="124"/>
      <c r="FA7" s="124"/>
      <c r="FB7" s="124"/>
      <c r="FC7" s="124"/>
      <c r="FD7" s="124"/>
      <c r="FE7" s="124"/>
      <c r="FF7" s="124"/>
      <c r="FG7" s="124"/>
      <c r="FH7" s="124"/>
      <c r="FI7" s="124"/>
      <c r="FJ7" s="124"/>
      <c r="FK7" s="124"/>
      <c r="FL7" s="124"/>
      <c r="FM7" s="124"/>
      <c r="FN7" s="124"/>
      <c r="FO7" s="124"/>
      <c r="FP7" s="124"/>
      <c r="FQ7" s="124"/>
      <c r="FR7" s="124"/>
      <c r="FS7" s="124"/>
      <c r="FT7" s="124"/>
      <c r="FU7" s="124"/>
      <c r="FV7" s="124"/>
      <c r="FW7" s="124"/>
      <c r="FX7" s="124"/>
      <c r="FY7" s="124"/>
      <c r="FZ7" s="124"/>
      <c r="GA7" s="124"/>
      <c r="GB7" s="124"/>
      <c r="GC7" s="124"/>
      <c r="GD7" s="124"/>
      <c r="GE7" s="124"/>
      <c r="GF7" s="124"/>
      <c r="GG7" s="124"/>
      <c r="GH7" s="124"/>
      <c r="GI7" s="124"/>
      <c r="GJ7" s="124"/>
      <c r="GK7" s="124"/>
      <c r="GL7" s="124"/>
      <c r="GM7" s="124"/>
      <c r="GN7" s="124"/>
      <c r="GO7" s="124"/>
      <c r="GP7" s="124"/>
      <c r="GQ7" s="124"/>
      <c r="GR7" s="124"/>
      <c r="GS7" s="124"/>
      <c r="GT7" s="124"/>
      <c r="GU7" s="124"/>
      <c r="GV7" s="124"/>
      <c r="GW7" s="124"/>
      <c r="GX7" s="124"/>
      <c r="GY7" s="124"/>
      <c r="GZ7" s="124"/>
      <c r="HA7" s="124"/>
      <c r="HB7" s="124"/>
      <c r="HC7" s="124"/>
      <c r="HD7" s="124"/>
      <c r="HE7" s="124"/>
      <c r="HF7" s="124"/>
      <c r="HG7" s="124"/>
      <c r="HH7" s="124"/>
      <c r="HI7" s="124"/>
      <c r="HJ7" s="124"/>
      <c r="HK7" s="124"/>
      <c r="HL7" s="124"/>
      <c r="HM7" s="124"/>
      <c r="HN7" s="124"/>
      <c r="HO7" s="124"/>
      <c r="HP7" s="124"/>
      <c r="HQ7" s="124"/>
      <c r="HR7" s="124"/>
      <c r="HS7" s="124"/>
      <c r="HT7" s="124"/>
      <c r="HU7" s="124"/>
      <c r="HV7" s="124"/>
      <c r="HW7" s="124"/>
      <c r="HX7" s="124"/>
      <c r="HY7" s="124"/>
      <c r="HZ7" s="124"/>
      <c r="IA7" s="124"/>
      <c r="IB7" s="124"/>
      <c r="IC7" s="124"/>
      <c r="ID7" s="124"/>
      <c r="IE7" s="124"/>
      <c r="IF7" s="124"/>
      <c r="IG7" s="124"/>
      <c r="IH7" s="124"/>
      <c r="II7" s="124"/>
      <c r="IJ7" s="124"/>
      <c r="IK7" s="124"/>
      <c r="IL7" s="124"/>
      <c r="IM7" s="124"/>
      <c r="IN7" s="124"/>
      <c r="IO7" s="124"/>
      <c r="IP7" s="124"/>
      <c r="IQ7" s="120"/>
      <c r="IR7" s="120"/>
      <c r="IS7" s="120"/>
    </row>
    <row r="8" s="105" customFormat="1" ht="23.25" customHeight="1" spans="1:253">
      <c r="A8" s="95" t="s">
        <v>102</v>
      </c>
      <c r="B8" s="96">
        <v>29</v>
      </c>
      <c r="C8" s="96" t="s">
        <v>103</v>
      </c>
      <c r="D8" s="97">
        <v>121001</v>
      </c>
      <c r="E8" s="98" t="s">
        <v>104</v>
      </c>
      <c r="F8" s="116">
        <f>G8+K8</f>
        <v>35.35</v>
      </c>
      <c r="G8" s="117">
        <f>H8+I8+J8</f>
        <v>18.35</v>
      </c>
      <c r="H8" s="117"/>
      <c r="I8" s="117">
        <v>18.35</v>
      </c>
      <c r="J8" s="117"/>
      <c r="K8" s="117">
        <f>SUM(L8:R8)</f>
        <v>17</v>
      </c>
      <c r="L8" s="117">
        <v>17</v>
      </c>
      <c r="M8" s="117"/>
      <c r="N8" s="117"/>
      <c r="O8" s="117"/>
      <c r="P8" s="117"/>
      <c r="Q8" s="117"/>
      <c r="R8" s="117"/>
      <c r="S8" s="117">
        <f>T8+U8+V8</f>
        <v>35.35</v>
      </c>
      <c r="T8" s="117">
        <v>18.35</v>
      </c>
      <c r="U8" s="117">
        <v>17</v>
      </c>
      <c r="V8" s="125"/>
      <c r="W8" s="126"/>
      <c r="X8" s="126"/>
      <c r="Y8" s="126"/>
      <c r="Z8" s="126"/>
      <c r="AA8" s="126"/>
      <c r="AB8" s="126"/>
      <c r="AC8" s="126"/>
      <c r="AD8" s="126"/>
      <c r="AE8" s="126"/>
      <c r="AF8" s="126"/>
      <c r="AG8" s="126"/>
      <c r="AH8" s="126"/>
      <c r="AI8" s="126"/>
      <c r="AJ8" s="126"/>
      <c r="AK8" s="126"/>
      <c r="AL8" s="126"/>
      <c r="AM8" s="127"/>
      <c r="AN8" s="127"/>
      <c r="AO8" s="127"/>
      <c r="AP8" s="127"/>
      <c r="AQ8" s="127"/>
      <c r="AR8" s="127"/>
      <c r="AS8" s="127"/>
      <c r="AT8" s="127"/>
      <c r="AU8" s="127"/>
      <c r="AV8" s="127"/>
      <c r="AW8" s="127"/>
      <c r="AX8" s="127"/>
      <c r="AY8" s="127"/>
      <c r="AZ8" s="127"/>
      <c r="BA8" s="127"/>
      <c r="BB8" s="127"/>
      <c r="BC8" s="127"/>
      <c r="BD8" s="127"/>
      <c r="BE8" s="127"/>
      <c r="BF8" s="127"/>
      <c r="BG8" s="127"/>
      <c r="BH8" s="127"/>
      <c r="BI8" s="127"/>
      <c r="BJ8" s="127"/>
      <c r="BK8" s="127"/>
      <c r="BL8" s="127"/>
      <c r="BM8" s="127"/>
      <c r="BN8" s="127"/>
      <c r="BO8" s="127"/>
      <c r="BP8" s="127"/>
      <c r="BQ8" s="127"/>
      <c r="BR8" s="127"/>
      <c r="BS8" s="127"/>
      <c r="BT8" s="127"/>
      <c r="BU8" s="127"/>
      <c r="BV8" s="127"/>
      <c r="BW8" s="127"/>
      <c r="BX8" s="127"/>
      <c r="BY8" s="127"/>
      <c r="BZ8" s="127"/>
      <c r="CA8" s="127"/>
      <c r="CB8" s="127"/>
      <c r="CC8" s="127"/>
      <c r="CD8" s="127"/>
      <c r="CE8" s="127"/>
      <c r="CF8" s="127"/>
      <c r="CG8" s="127"/>
      <c r="CH8" s="127"/>
      <c r="CI8" s="127"/>
      <c r="CJ8" s="127"/>
      <c r="CK8" s="127"/>
      <c r="CL8" s="127"/>
      <c r="CM8" s="127"/>
      <c r="CN8" s="127"/>
      <c r="CO8" s="127"/>
      <c r="CP8" s="127"/>
      <c r="CQ8" s="127"/>
      <c r="CR8" s="127"/>
      <c r="CS8" s="127"/>
      <c r="CT8" s="127"/>
      <c r="CU8" s="127"/>
      <c r="CV8" s="127"/>
      <c r="CW8" s="127"/>
      <c r="CX8" s="127"/>
      <c r="CY8" s="127"/>
      <c r="CZ8" s="127"/>
      <c r="DA8" s="127"/>
      <c r="DB8" s="127"/>
      <c r="DC8" s="127"/>
      <c r="DD8" s="127"/>
      <c r="DE8" s="127"/>
      <c r="DF8" s="127"/>
      <c r="DG8" s="127"/>
      <c r="DH8" s="127"/>
      <c r="DI8" s="127"/>
      <c r="DJ8" s="127"/>
      <c r="DK8" s="127"/>
      <c r="DL8" s="127"/>
      <c r="DM8" s="127"/>
      <c r="DN8" s="127"/>
      <c r="DO8" s="127"/>
      <c r="DP8" s="127"/>
      <c r="DQ8" s="127"/>
      <c r="DR8" s="127"/>
      <c r="DS8" s="127"/>
      <c r="DT8" s="127"/>
      <c r="DU8" s="127"/>
      <c r="DV8" s="127"/>
      <c r="DW8" s="127"/>
      <c r="DX8" s="127"/>
      <c r="DY8" s="127"/>
      <c r="DZ8" s="127"/>
      <c r="EA8" s="127"/>
      <c r="EB8" s="127"/>
      <c r="EC8" s="127"/>
      <c r="ED8" s="127"/>
      <c r="EE8" s="127"/>
      <c r="EF8" s="127"/>
      <c r="EG8" s="127"/>
      <c r="EH8" s="127"/>
      <c r="EI8" s="127"/>
      <c r="EJ8" s="127"/>
      <c r="EK8" s="127"/>
      <c r="EL8" s="127"/>
      <c r="EM8" s="127"/>
      <c r="EN8" s="127"/>
      <c r="EO8" s="127"/>
      <c r="EP8" s="127"/>
      <c r="EQ8" s="127"/>
      <c r="ER8" s="127"/>
      <c r="ES8" s="127"/>
      <c r="ET8" s="127"/>
      <c r="EU8" s="127"/>
      <c r="EV8" s="127"/>
      <c r="EW8" s="127"/>
      <c r="EX8" s="127"/>
      <c r="EY8" s="127"/>
      <c r="EZ8" s="127"/>
      <c r="FA8" s="127"/>
      <c r="FB8" s="127"/>
      <c r="FC8" s="127"/>
      <c r="FD8" s="127"/>
      <c r="FE8" s="127"/>
      <c r="FF8" s="127"/>
      <c r="FG8" s="127"/>
      <c r="FH8" s="127"/>
      <c r="FI8" s="127"/>
      <c r="FJ8" s="127"/>
      <c r="FK8" s="127"/>
      <c r="FL8" s="127"/>
      <c r="FM8" s="127"/>
      <c r="FN8" s="127"/>
      <c r="FO8" s="127"/>
      <c r="FP8" s="127"/>
      <c r="FQ8" s="127"/>
      <c r="FR8" s="127"/>
      <c r="FS8" s="127"/>
      <c r="FT8" s="127"/>
      <c r="FU8" s="127"/>
      <c r="FV8" s="127"/>
      <c r="FW8" s="127"/>
      <c r="FX8" s="127"/>
      <c r="FY8" s="127"/>
      <c r="FZ8" s="127"/>
      <c r="GA8" s="127"/>
      <c r="GB8" s="127"/>
      <c r="GC8" s="127"/>
      <c r="GD8" s="127"/>
      <c r="GE8" s="127"/>
      <c r="GF8" s="127"/>
      <c r="GG8" s="127"/>
      <c r="GH8" s="127"/>
      <c r="GI8" s="127"/>
      <c r="GJ8" s="127"/>
      <c r="GK8" s="127"/>
      <c r="GL8" s="127"/>
      <c r="GM8" s="127"/>
      <c r="GN8" s="127"/>
      <c r="GO8" s="127"/>
      <c r="GP8" s="127"/>
      <c r="GQ8" s="127"/>
      <c r="GR8" s="127"/>
      <c r="GS8" s="127"/>
      <c r="GT8" s="127"/>
      <c r="GU8" s="127"/>
      <c r="GV8" s="127"/>
      <c r="GW8" s="127"/>
      <c r="GX8" s="127"/>
      <c r="GY8" s="127"/>
      <c r="GZ8" s="127"/>
      <c r="HA8" s="127"/>
      <c r="HB8" s="127"/>
      <c r="HC8" s="127"/>
      <c r="HD8" s="127"/>
      <c r="HE8" s="127"/>
      <c r="HF8" s="127"/>
      <c r="HG8" s="127"/>
      <c r="HH8" s="127"/>
      <c r="HI8" s="127"/>
      <c r="HJ8" s="127"/>
      <c r="HK8" s="127"/>
      <c r="HL8" s="127"/>
      <c r="HM8" s="127"/>
      <c r="HN8" s="127"/>
      <c r="HO8" s="127"/>
      <c r="HP8" s="127"/>
      <c r="HQ8" s="127"/>
      <c r="HR8" s="127"/>
      <c r="HS8" s="127"/>
      <c r="HT8" s="127"/>
      <c r="HU8" s="127"/>
      <c r="HV8" s="127"/>
      <c r="HW8" s="127"/>
      <c r="HX8" s="127"/>
      <c r="HY8" s="127"/>
      <c r="HZ8" s="127"/>
      <c r="IA8" s="127"/>
      <c r="IB8" s="127"/>
      <c r="IC8" s="127"/>
      <c r="ID8" s="127"/>
      <c r="IE8" s="127"/>
      <c r="IF8" s="127"/>
      <c r="IG8" s="127"/>
      <c r="IH8" s="127"/>
      <c r="II8" s="127"/>
      <c r="IJ8" s="127"/>
      <c r="IK8" s="127"/>
      <c r="IL8" s="127"/>
      <c r="IM8" s="127"/>
      <c r="IN8" s="127"/>
      <c r="IO8" s="127"/>
      <c r="IP8" s="127"/>
      <c r="IQ8" s="127"/>
      <c r="IR8" s="127"/>
      <c r="IS8" s="127"/>
    </row>
    <row r="9" ht="23.25" customHeight="1" spans="1:253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</row>
    <row r="10" ht="23.25" customHeight="1" spans="1:253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</row>
    <row r="11" ht="23.25" customHeight="1" spans="1:253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</row>
    <row r="12" ht="23.25" customHeight="1" spans="1:253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9"/>
  <sheetViews>
    <sheetView showGridLines="0" showZeros="0" workbookViewId="0">
      <selection activeCell="I7" sqref="I7"/>
    </sheetView>
  </sheetViews>
  <sheetFormatPr defaultColWidth="9" defaultRowHeight="14.25"/>
  <cols>
    <col min="1" max="1" width="3.875" customWidth="1"/>
    <col min="2" max="2" width="4.375" customWidth="1"/>
    <col min="3" max="3" width="4.375" style="75" customWidth="1"/>
    <col min="4" max="4" width="9.25" style="76" customWidth="1"/>
    <col min="5" max="5" width="15.375" customWidth="1"/>
    <col min="6" max="6" width="10.625" customWidth="1"/>
    <col min="7" max="7" width="8.875" customWidth="1"/>
    <col min="8" max="21" width="7.25" customWidth="1"/>
  </cols>
  <sheetData>
    <row r="1" customHeight="1" spans="1:21">
      <c r="A1" s="77"/>
      <c r="B1" s="77"/>
      <c r="C1" s="78"/>
      <c r="D1" s="79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102" t="s">
        <v>257</v>
      </c>
    </row>
    <row r="2" ht="24.75" customHeight="1" spans="1:21">
      <c r="A2" s="80" t="s">
        <v>258</v>
      </c>
      <c r="B2" s="80"/>
      <c r="C2" s="81"/>
      <c r="D2" s="82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7"/>
      <c r="B3" s="77"/>
      <c r="C3" s="78"/>
      <c r="D3" s="79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103" t="s">
        <v>77</v>
      </c>
      <c r="U3" s="103"/>
    </row>
    <row r="4" ht="27.75" customHeight="1" spans="1:21">
      <c r="A4" s="83" t="s">
        <v>107</v>
      </c>
      <c r="B4" s="84"/>
      <c r="C4" s="85"/>
      <c r="D4" s="86" t="s">
        <v>126</v>
      </c>
      <c r="E4" s="87" t="s">
        <v>127</v>
      </c>
      <c r="F4" s="87" t="s">
        <v>98</v>
      </c>
      <c r="G4" s="88" t="s">
        <v>128</v>
      </c>
      <c r="H4" s="88" t="s">
        <v>129</v>
      </c>
      <c r="I4" s="88" t="s">
        <v>130</v>
      </c>
      <c r="J4" s="88" t="s">
        <v>131</v>
      </c>
      <c r="K4" s="88" t="s">
        <v>132</v>
      </c>
      <c r="L4" s="88" t="s">
        <v>133</v>
      </c>
      <c r="M4" s="88" t="s">
        <v>118</v>
      </c>
      <c r="N4" s="88" t="s">
        <v>134</v>
      </c>
      <c r="O4" s="88" t="s">
        <v>116</v>
      </c>
      <c r="P4" s="88" t="s">
        <v>120</v>
      </c>
      <c r="Q4" s="88" t="s">
        <v>119</v>
      </c>
      <c r="R4" s="88" t="s">
        <v>135</v>
      </c>
      <c r="S4" s="88" t="s">
        <v>136</v>
      </c>
      <c r="T4" s="88" t="s">
        <v>137</v>
      </c>
      <c r="U4" s="88" t="s">
        <v>123</v>
      </c>
    </row>
    <row r="5" ht="13.5" customHeight="1" spans="1:21">
      <c r="A5" s="87" t="s">
        <v>99</v>
      </c>
      <c r="B5" s="87" t="s">
        <v>100</v>
      </c>
      <c r="C5" s="89" t="s">
        <v>101</v>
      </c>
      <c r="D5" s="90"/>
      <c r="E5" s="91"/>
      <c r="F5" s="91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</row>
    <row r="6" ht="18" customHeight="1" spans="1:21">
      <c r="A6" s="92"/>
      <c r="B6" s="92"/>
      <c r="C6" s="93"/>
      <c r="D6" s="94"/>
      <c r="E6" s="92"/>
      <c r="F6" s="92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</row>
    <row r="7" s="73" customFormat="1" ht="29.25" customHeight="1" spans="1:21">
      <c r="A7" s="95" t="s">
        <v>102</v>
      </c>
      <c r="B7" s="96">
        <v>29</v>
      </c>
      <c r="C7" s="96" t="s">
        <v>103</v>
      </c>
      <c r="D7" s="97">
        <v>121001</v>
      </c>
      <c r="E7" s="98" t="s">
        <v>104</v>
      </c>
      <c r="F7" s="95">
        <f>SUM(G7:U7)</f>
        <v>35.35</v>
      </c>
      <c r="G7" s="99"/>
      <c r="H7" s="99">
        <v>35.35</v>
      </c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</row>
    <row r="8" s="74" customFormat="1" ht="29.25" customHeight="1" spans="3:4">
      <c r="C8" s="100"/>
      <c r="D8" s="101"/>
    </row>
    <row r="9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A8" sqref="A8"/>
    </sheetView>
  </sheetViews>
  <sheetFormatPr defaultColWidth="9" defaultRowHeight="12.75" customHeight="1"/>
  <cols>
    <col min="1" max="1" width="15.5" style="47" customWidth="1"/>
    <col min="2" max="2" width="9.125" style="47" customWidth="1"/>
    <col min="3" max="8" width="7.875" style="47" customWidth="1"/>
    <col min="9" max="9" width="9.125" style="47" customWidth="1"/>
    <col min="10" max="15" width="7.875" style="47" customWidth="1"/>
    <col min="16" max="250" width="6.875" style="47" customWidth="1"/>
    <col min="251" max="16384" width="9" style="47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7" t="s">
        <v>259</v>
      </c>
    </row>
    <row r="2" ht="47.25" customHeight="1" spans="1:15">
      <c r="A2" s="48" t="s">
        <v>260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</row>
    <row r="3" customHeight="1" spans="1:15">
      <c r="A3" s="49"/>
      <c r="B3" s="6"/>
      <c r="C3" s="6"/>
      <c r="D3" s="6"/>
      <c r="E3" s="6"/>
      <c r="F3" s="49"/>
      <c r="G3" s="49"/>
      <c r="H3" s="49"/>
      <c r="I3" s="49"/>
      <c r="J3" s="49"/>
      <c r="K3" s="49"/>
      <c r="L3" s="49"/>
      <c r="M3" s="49"/>
      <c r="N3" s="49"/>
      <c r="O3" s="49" t="s">
        <v>77</v>
      </c>
    </row>
    <row r="4" s="46" customFormat="1" ht="23.25" customHeight="1" spans="1:15">
      <c r="A4" s="50" t="s">
        <v>261</v>
      </c>
      <c r="B4" s="51" t="s">
        <v>262</v>
      </c>
      <c r="C4" s="51"/>
      <c r="D4" s="51"/>
      <c r="E4" s="51"/>
      <c r="F4" s="51"/>
      <c r="G4" s="51"/>
      <c r="H4" s="51"/>
      <c r="I4" s="68" t="s">
        <v>263</v>
      </c>
      <c r="J4" s="69"/>
      <c r="K4" s="69"/>
      <c r="L4" s="69"/>
      <c r="M4" s="69"/>
      <c r="N4" s="69"/>
      <c r="O4" s="69"/>
    </row>
    <row r="5" s="46" customFormat="1" ht="23.25" customHeight="1" spans="1:15">
      <c r="A5" s="50"/>
      <c r="B5" s="52" t="s">
        <v>80</v>
      </c>
      <c r="C5" s="52" t="s">
        <v>179</v>
      </c>
      <c r="D5" s="52" t="s">
        <v>264</v>
      </c>
      <c r="E5" s="53" t="s">
        <v>265</v>
      </c>
      <c r="F5" s="54" t="s">
        <v>182</v>
      </c>
      <c r="G5" s="54" t="s">
        <v>266</v>
      </c>
      <c r="H5" s="55" t="s">
        <v>184</v>
      </c>
      <c r="I5" s="57" t="s">
        <v>80</v>
      </c>
      <c r="J5" s="58" t="s">
        <v>179</v>
      </c>
      <c r="K5" s="58" t="s">
        <v>264</v>
      </c>
      <c r="L5" s="58" t="s">
        <v>265</v>
      </c>
      <c r="M5" s="58" t="s">
        <v>182</v>
      </c>
      <c r="N5" s="58" t="s">
        <v>266</v>
      </c>
      <c r="O5" s="58" t="s">
        <v>184</v>
      </c>
    </row>
    <row r="6" s="46" customFormat="1" ht="33" customHeight="1" spans="1:15">
      <c r="A6" s="50"/>
      <c r="B6" s="56"/>
      <c r="C6" s="56"/>
      <c r="D6" s="56"/>
      <c r="E6" s="57"/>
      <c r="F6" s="58"/>
      <c r="G6" s="58"/>
      <c r="H6" s="59"/>
      <c r="I6" s="57"/>
      <c r="J6" s="58"/>
      <c r="K6" s="58"/>
      <c r="L6" s="58"/>
      <c r="M6" s="58"/>
      <c r="N6" s="58"/>
      <c r="O6" s="58"/>
    </row>
    <row r="7" customHeight="1" spans="1:15">
      <c r="A7" s="60" t="s">
        <v>92</v>
      </c>
      <c r="B7" s="61">
        <v>7</v>
      </c>
      <c r="C7" s="61">
        <v>8</v>
      </c>
      <c r="D7" s="61">
        <v>9</v>
      </c>
      <c r="E7" s="61">
        <v>10</v>
      </c>
      <c r="F7" s="61">
        <v>11</v>
      </c>
      <c r="G7" s="61">
        <v>12</v>
      </c>
      <c r="H7" s="61">
        <v>13</v>
      </c>
      <c r="I7" s="61">
        <v>14</v>
      </c>
      <c r="J7" s="61">
        <v>15</v>
      </c>
      <c r="K7" s="61">
        <v>16</v>
      </c>
      <c r="L7" s="61">
        <v>17</v>
      </c>
      <c r="M7" s="61">
        <v>18</v>
      </c>
      <c r="N7" s="61">
        <v>19</v>
      </c>
      <c r="O7" s="61">
        <v>20</v>
      </c>
    </row>
    <row r="8" ht="28.5" customHeight="1" spans="1:15">
      <c r="A8" s="62" t="s">
        <v>212</v>
      </c>
      <c r="B8" s="63"/>
      <c r="C8" s="64"/>
      <c r="D8" s="64"/>
      <c r="E8" s="64"/>
      <c r="F8" s="64"/>
      <c r="G8" s="64"/>
      <c r="H8" s="65"/>
      <c r="I8" s="63"/>
      <c r="J8" s="70"/>
      <c r="K8" s="70"/>
      <c r="L8" s="70"/>
      <c r="M8" s="64"/>
      <c r="N8" s="70"/>
      <c r="O8" s="71"/>
    </row>
    <row r="9" customHeight="1" spans="1:15">
      <c r="A9" s="6"/>
      <c r="B9" s="6"/>
      <c r="C9" s="66"/>
      <c r="D9" s="66"/>
      <c r="E9" s="66"/>
      <c r="F9" s="66"/>
      <c r="G9" s="66"/>
      <c r="H9" s="66"/>
      <c r="I9" s="66"/>
      <c r="J9" s="66"/>
      <c r="K9" s="6"/>
      <c r="L9" s="66"/>
      <c r="M9" s="6"/>
      <c r="N9" s="72"/>
      <c r="O9" s="66"/>
    </row>
    <row r="10" customHeight="1" spans="1:15">
      <c r="A10" s="6"/>
      <c r="B10" s="6"/>
      <c r="C10" s="6"/>
      <c r="D10" s="66"/>
      <c r="E10" s="6"/>
      <c r="F10" s="6"/>
      <c r="G10" s="66"/>
      <c r="H10" s="66"/>
      <c r="I10" s="66"/>
      <c r="J10" s="6"/>
      <c r="K10" s="66"/>
      <c r="L10" s="6"/>
      <c r="M10" s="6"/>
      <c r="N10" s="6"/>
      <c r="O10" s="66"/>
    </row>
    <row r="11" customHeight="1" spans="1:15">
      <c r="A11" s="6"/>
      <c r="B11" s="6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customHeight="1" spans="1:1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6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6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"/>
  <sheetViews>
    <sheetView showGridLines="0" showZeros="0" workbookViewId="0">
      <selection activeCell="G13" sqref="G13"/>
    </sheetView>
  </sheetViews>
  <sheetFormatPr defaultColWidth="9" defaultRowHeight="12.75" customHeight="1" outlineLevelRow="6"/>
  <cols>
    <col min="1" max="1" width="8.75" style="24" customWidth="1"/>
    <col min="2" max="2" width="13.5" style="24" customWidth="1"/>
    <col min="3" max="5" width="15.125" style="24" customWidth="1"/>
    <col min="6" max="6" width="32.75" style="24" customWidth="1"/>
    <col min="7" max="7" width="23.625" style="24" customWidth="1"/>
    <col min="8" max="9" width="20.625" style="24" customWidth="1"/>
    <col min="10" max="10" width="8.75" style="24" customWidth="1"/>
    <col min="11" max="16384" width="9" style="24"/>
  </cols>
  <sheetData>
    <row r="1" ht="18.75" customHeight="1" spans="1:10">
      <c r="A1" s="25"/>
      <c r="B1" s="25"/>
      <c r="C1" s="25"/>
      <c r="D1" s="25"/>
      <c r="E1" s="26"/>
      <c r="F1" s="25"/>
      <c r="G1" s="25"/>
      <c r="H1" s="25"/>
      <c r="I1" s="25" t="s">
        <v>267</v>
      </c>
      <c r="J1" s="25"/>
    </row>
    <row r="2" ht="18.75" customHeight="1" spans="1:10">
      <c r="A2" s="27" t="s">
        <v>268</v>
      </c>
      <c r="B2" s="27"/>
      <c r="C2" s="27"/>
      <c r="D2" s="27"/>
      <c r="E2" s="27"/>
      <c r="F2" s="27"/>
      <c r="G2" s="27"/>
      <c r="H2" s="27"/>
      <c r="I2" s="27"/>
      <c r="J2" s="25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43" t="s">
        <v>77</v>
      </c>
      <c r="J3" s="6"/>
    </row>
    <row r="4" ht="32.25" customHeight="1" spans="1:10">
      <c r="A4" s="28" t="s">
        <v>126</v>
      </c>
      <c r="B4" s="29" t="s">
        <v>79</v>
      </c>
      <c r="C4" s="30" t="s">
        <v>269</v>
      </c>
      <c r="D4" s="31"/>
      <c r="E4" s="32"/>
      <c r="F4" s="31" t="s">
        <v>270</v>
      </c>
      <c r="G4" s="30" t="s">
        <v>271</v>
      </c>
      <c r="H4" s="30" t="s">
        <v>272</v>
      </c>
      <c r="I4" s="31"/>
      <c r="J4" s="25"/>
    </row>
    <row r="5" ht="24.75" customHeight="1" spans="1:10">
      <c r="A5" s="28"/>
      <c r="B5" s="29"/>
      <c r="C5" s="33" t="s">
        <v>273</v>
      </c>
      <c r="D5" s="34" t="s">
        <v>109</v>
      </c>
      <c r="E5" s="35" t="s">
        <v>110</v>
      </c>
      <c r="F5" s="31"/>
      <c r="G5" s="30"/>
      <c r="H5" s="36" t="s">
        <v>274</v>
      </c>
      <c r="I5" s="44" t="s">
        <v>275</v>
      </c>
      <c r="J5" s="25"/>
    </row>
    <row r="6" ht="9.75" customHeight="1" spans="1:10">
      <c r="A6" s="37" t="s">
        <v>92</v>
      </c>
      <c r="B6" s="37" t="s">
        <v>92</v>
      </c>
      <c r="C6" s="38" t="s">
        <v>92</v>
      </c>
      <c r="D6" s="38" t="s">
        <v>92</v>
      </c>
      <c r="E6" s="38" t="s">
        <v>92</v>
      </c>
      <c r="F6" s="37" t="s">
        <v>92</v>
      </c>
      <c r="G6" s="37" t="s">
        <v>92</v>
      </c>
      <c r="H6" s="38" t="s">
        <v>92</v>
      </c>
      <c r="I6" s="37" t="s">
        <v>92</v>
      </c>
      <c r="J6" s="25"/>
    </row>
    <row r="7" s="23" customFormat="1" ht="304" customHeight="1" spans="1:10">
      <c r="A7" s="39" t="s">
        <v>276</v>
      </c>
      <c r="B7" s="39" t="s">
        <v>93</v>
      </c>
      <c r="C7" s="40">
        <f>D7+E7</f>
        <v>35.35</v>
      </c>
      <c r="D7" s="40">
        <v>18.35</v>
      </c>
      <c r="E7" s="40">
        <v>17</v>
      </c>
      <c r="F7" s="41" t="s">
        <v>277</v>
      </c>
      <c r="G7" s="42" t="s">
        <v>278</v>
      </c>
      <c r="H7" s="42" t="s">
        <v>279</v>
      </c>
      <c r="I7" s="42" t="s">
        <v>280</v>
      </c>
      <c r="J7" s="45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65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7"/>
  <sheetViews>
    <sheetView showGridLines="0" showZeros="0" topLeftCell="A2" workbookViewId="0">
      <selection activeCell="A7" sqref="A7:D7"/>
    </sheetView>
  </sheetViews>
  <sheetFormatPr defaultColWidth="9" defaultRowHeight="23.1" customHeight="1" outlineLevelRow="6"/>
  <cols>
    <col min="1" max="3" width="3.375" style="483" customWidth="1"/>
    <col min="4" max="4" width="7.375" style="483" customWidth="1"/>
    <col min="5" max="5" width="21.75" style="483" customWidth="1"/>
    <col min="6" max="6" width="12.5" style="483" customWidth="1"/>
    <col min="7" max="7" width="11.625" style="483" customWidth="1"/>
    <col min="8" max="16" width="10.5" style="483" customWidth="1"/>
    <col min="17" max="247" width="6.75" style="483" customWidth="1"/>
    <col min="248" max="16384" width="9" style="484"/>
  </cols>
  <sheetData>
    <row r="1" customHeight="1" spans="1:247">
      <c r="A1" s="6"/>
      <c r="B1" s="485"/>
      <c r="C1" s="485"/>
      <c r="D1" s="485"/>
      <c r="E1" s="485"/>
      <c r="F1" s="485"/>
      <c r="G1" s="485"/>
      <c r="H1" s="485"/>
      <c r="I1" s="485"/>
      <c r="J1" s="485"/>
      <c r="K1" s="485"/>
      <c r="L1" s="485"/>
      <c r="M1" s="6"/>
      <c r="N1" s="6"/>
      <c r="O1" s="6"/>
      <c r="P1" s="500" t="s">
        <v>94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486" t="s">
        <v>95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509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487"/>
      <c r="B3" s="487"/>
      <c r="C3" s="487"/>
      <c r="D3" s="488"/>
      <c r="E3" s="489"/>
      <c r="F3" s="488"/>
      <c r="G3" s="490"/>
      <c r="H3" s="490"/>
      <c r="I3" s="490"/>
      <c r="J3" s="488"/>
      <c r="K3" s="488"/>
      <c r="L3" s="488"/>
      <c r="M3" s="6"/>
      <c r="N3" s="6"/>
      <c r="O3" s="501" t="s">
        <v>77</v>
      </c>
      <c r="P3" s="501"/>
      <c r="Q3" s="490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481" customFormat="1" ht="24.75" customHeight="1" spans="1:247">
      <c r="A4" s="491" t="s">
        <v>96</v>
      </c>
      <c r="B4" s="491"/>
      <c r="C4" s="491"/>
      <c r="D4" s="492" t="s">
        <v>78</v>
      </c>
      <c r="E4" s="493" t="s">
        <v>97</v>
      </c>
      <c r="F4" s="494" t="s">
        <v>98</v>
      </c>
      <c r="G4" s="495" t="s">
        <v>81</v>
      </c>
      <c r="H4" s="495"/>
      <c r="I4" s="495"/>
      <c r="J4" s="492" t="s">
        <v>82</v>
      </c>
      <c r="K4" s="492" t="s">
        <v>83</v>
      </c>
      <c r="L4" s="492" t="s">
        <v>84</v>
      </c>
      <c r="M4" s="492" t="s">
        <v>85</v>
      </c>
      <c r="N4" s="492" t="s">
        <v>86</v>
      </c>
      <c r="O4" s="502" t="s">
        <v>87</v>
      </c>
      <c r="P4" s="503" t="s">
        <v>88</v>
      </c>
      <c r="Q4" s="480"/>
      <c r="R4" s="510"/>
      <c r="S4" s="510"/>
      <c r="T4" s="510"/>
      <c r="U4" s="510"/>
      <c r="V4" s="510"/>
      <c r="W4" s="510"/>
      <c r="X4" s="510"/>
      <c r="Y4" s="510"/>
      <c r="Z4" s="510"/>
      <c r="AA4" s="510"/>
      <c r="AB4" s="510"/>
      <c r="AC4" s="510"/>
      <c r="AD4" s="510"/>
      <c r="AE4" s="510"/>
      <c r="AF4" s="510"/>
      <c r="AG4" s="510"/>
      <c r="AH4" s="510"/>
      <c r="AI4" s="510"/>
      <c r="AJ4" s="510"/>
      <c r="AK4" s="510"/>
      <c r="AL4" s="510"/>
      <c r="AM4" s="510"/>
      <c r="AN4" s="510"/>
      <c r="AO4" s="510"/>
      <c r="AP4" s="510"/>
      <c r="AQ4" s="510"/>
      <c r="AR4" s="510"/>
      <c r="AS4" s="510"/>
      <c r="AT4" s="510"/>
      <c r="AU4" s="510"/>
      <c r="AV4" s="510"/>
      <c r="AW4" s="510"/>
      <c r="AX4" s="510"/>
      <c r="AY4" s="510"/>
      <c r="AZ4" s="510"/>
      <c r="BA4" s="510"/>
      <c r="BB4" s="510"/>
      <c r="BC4" s="510"/>
      <c r="BD4" s="510"/>
      <c r="BE4" s="510"/>
      <c r="BF4" s="510"/>
      <c r="BG4" s="510"/>
      <c r="BH4" s="510"/>
      <c r="BI4" s="510"/>
      <c r="BJ4" s="510"/>
      <c r="BK4" s="510"/>
      <c r="BL4" s="510"/>
      <c r="BM4" s="510"/>
      <c r="BN4" s="510"/>
      <c r="BO4" s="510"/>
      <c r="BP4" s="510"/>
      <c r="BQ4" s="510"/>
      <c r="BR4" s="510"/>
      <c r="BS4" s="510"/>
      <c r="BT4" s="510"/>
      <c r="BU4" s="510"/>
      <c r="BV4" s="510"/>
      <c r="BW4" s="510"/>
      <c r="BX4" s="510"/>
      <c r="BY4" s="510"/>
      <c r="BZ4" s="510"/>
      <c r="CA4" s="510"/>
      <c r="CB4" s="510"/>
      <c r="CC4" s="510"/>
      <c r="CD4" s="510"/>
      <c r="CE4" s="510"/>
      <c r="CF4" s="510"/>
      <c r="CG4" s="510"/>
      <c r="CH4" s="510"/>
      <c r="CI4" s="510"/>
      <c r="CJ4" s="510"/>
      <c r="CK4" s="510"/>
      <c r="CL4" s="510"/>
      <c r="CM4" s="510"/>
      <c r="CN4" s="510"/>
      <c r="CO4" s="510"/>
      <c r="CP4" s="510"/>
      <c r="CQ4" s="510"/>
      <c r="CR4" s="510"/>
      <c r="CS4" s="510"/>
      <c r="CT4" s="510"/>
      <c r="CU4" s="510"/>
      <c r="CV4" s="510"/>
      <c r="CW4" s="510"/>
      <c r="CX4" s="510"/>
      <c r="CY4" s="510"/>
      <c r="CZ4" s="510"/>
      <c r="DA4" s="510"/>
      <c r="DB4" s="510"/>
      <c r="DC4" s="510"/>
      <c r="DD4" s="510"/>
      <c r="DE4" s="510"/>
      <c r="DF4" s="510"/>
      <c r="DG4" s="510"/>
      <c r="DH4" s="510"/>
      <c r="DI4" s="510"/>
      <c r="DJ4" s="510"/>
      <c r="DK4" s="510"/>
      <c r="DL4" s="510"/>
      <c r="DM4" s="510"/>
      <c r="DN4" s="510"/>
      <c r="DO4" s="510"/>
      <c r="DP4" s="510"/>
      <c r="DQ4" s="510"/>
      <c r="DR4" s="510"/>
      <c r="DS4" s="510"/>
      <c r="DT4" s="510"/>
      <c r="DU4" s="510"/>
      <c r="DV4" s="510"/>
      <c r="DW4" s="510"/>
      <c r="DX4" s="510"/>
      <c r="DY4" s="510"/>
      <c r="DZ4" s="510"/>
      <c r="EA4" s="510"/>
      <c r="EB4" s="510"/>
      <c r="EC4" s="510"/>
      <c r="ED4" s="510"/>
      <c r="EE4" s="510"/>
      <c r="EF4" s="510"/>
      <c r="EG4" s="510"/>
      <c r="EH4" s="510"/>
      <c r="EI4" s="510"/>
      <c r="EJ4" s="510"/>
      <c r="EK4" s="510"/>
      <c r="EL4" s="510"/>
      <c r="EM4" s="510"/>
      <c r="EN4" s="510"/>
      <c r="EO4" s="510"/>
      <c r="EP4" s="510"/>
      <c r="EQ4" s="510"/>
      <c r="ER4" s="510"/>
      <c r="ES4" s="510"/>
      <c r="ET4" s="510"/>
      <c r="EU4" s="510"/>
      <c r="EV4" s="510"/>
      <c r="EW4" s="510"/>
      <c r="EX4" s="510"/>
      <c r="EY4" s="510"/>
      <c r="EZ4" s="510"/>
      <c r="FA4" s="510"/>
      <c r="FB4" s="510"/>
      <c r="FC4" s="510"/>
      <c r="FD4" s="510"/>
      <c r="FE4" s="510"/>
      <c r="FF4" s="510"/>
      <c r="FG4" s="510"/>
      <c r="FH4" s="510"/>
      <c r="FI4" s="510"/>
      <c r="FJ4" s="510"/>
      <c r="FK4" s="510"/>
      <c r="FL4" s="510"/>
      <c r="FM4" s="510"/>
      <c r="FN4" s="510"/>
      <c r="FO4" s="510"/>
      <c r="FP4" s="510"/>
      <c r="FQ4" s="510"/>
      <c r="FR4" s="510"/>
      <c r="FS4" s="510"/>
      <c r="FT4" s="510"/>
      <c r="FU4" s="510"/>
      <c r="FV4" s="510"/>
      <c r="FW4" s="510"/>
      <c r="FX4" s="510"/>
      <c r="FY4" s="510"/>
      <c r="FZ4" s="510"/>
      <c r="GA4" s="510"/>
      <c r="GB4" s="510"/>
      <c r="GC4" s="510"/>
      <c r="GD4" s="510"/>
      <c r="GE4" s="510"/>
      <c r="GF4" s="510"/>
      <c r="GG4" s="510"/>
      <c r="GH4" s="510"/>
      <c r="GI4" s="510"/>
      <c r="GJ4" s="510"/>
      <c r="GK4" s="510"/>
      <c r="GL4" s="510"/>
      <c r="GM4" s="510"/>
      <c r="GN4" s="510"/>
      <c r="GO4" s="510"/>
      <c r="GP4" s="510"/>
      <c r="GQ4" s="510"/>
      <c r="GR4" s="510"/>
      <c r="GS4" s="510"/>
      <c r="GT4" s="510"/>
      <c r="GU4" s="510"/>
      <c r="GV4" s="510"/>
      <c r="GW4" s="510"/>
      <c r="GX4" s="510"/>
      <c r="GY4" s="510"/>
      <c r="GZ4" s="510"/>
      <c r="HA4" s="510"/>
      <c r="HB4" s="510"/>
      <c r="HC4" s="510"/>
      <c r="HD4" s="510"/>
      <c r="HE4" s="510"/>
      <c r="HF4" s="510"/>
      <c r="HG4" s="510"/>
      <c r="HH4" s="510"/>
      <c r="HI4" s="510"/>
      <c r="HJ4" s="510"/>
      <c r="HK4" s="510"/>
      <c r="HL4" s="510"/>
      <c r="HM4" s="510"/>
      <c r="HN4" s="510"/>
      <c r="HO4" s="510"/>
      <c r="HP4" s="510"/>
      <c r="HQ4" s="510"/>
      <c r="HR4" s="510"/>
      <c r="HS4" s="510"/>
      <c r="HT4" s="510"/>
      <c r="HU4" s="510"/>
      <c r="HV4" s="510"/>
      <c r="HW4" s="510"/>
      <c r="HX4" s="510"/>
      <c r="HY4" s="510"/>
      <c r="HZ4" s="510"/>
      <c r="IA4" s="510"/>
      <c r="IB4" s="510"/>
      <c r="IC4" s="510"/>
      <c r="ID4" s="510"/>
      <c r="IE4" s="510"/>
      <c r="IF4" s="510"/>
      <c r="IG4" s="510"/>
      <c r="IH4" s="510"/>
      <c r="II4" s="510"/>
      <c r="IJ4" s="510"/>
      <c r="IK4" s="510"/>
      <c r="IL4" s="510"/>
      <c r="IM4" s="510"/>
    </row>
    <row r="5" s="481" customFormat="1" ht="39" customHeight="1" spans="1:247">
      <c r="A5" s="492" t="s">
        <v>99</v>
      </c>
      <c r="B5" s="492" t="s">
        <v>100</v>
      </c>
      <c r="C5" s="492" t="s">
        <v>101</v>
      </c>
      <c r="D5" s="492"/>
      <c r="E5" s="493"/>
      <c r="F5" s="492"/>
      <c r="G5" s="492" t="s">
        <v>89</v>
      </c>
      <c r="H5" s="492" t="s">
        <v>90</v>
      </c>
      <c r="I5" s="492" t="s">
        <v>91</v>
      </c>
      <c r="J5" s="492"/>
      <c r="K5" s="492"/>
      <c r="L5" s="492"/>
      <c r="M5" s="492"/>
      <c r="N5" s="492"/>
      <c r="O5" s="504"/>
      <c r="P5" s="505"/>
      <c r="Q5" s="480"/>
      <c r="R5" s="510"/>
      <c r="S5" s="510"/>
      <c r="T5" s="510"/>
      <c r="U5" s="510"/>
      <c r="V5" s="510"/>
      <c r="W5" s="510"/>
      <c r="X5" s="510"/>
      <c r="Y5" s="510"/>
      <c r="Z5" s="510"/>
      <c r="AA5" s="510"/>
      <c r="AB5" s="510"/>
      <c r="AC5" s="510"/>
      <c r="AD5" s="510"/>
      <c r="AE5" s="510"/>
      <c r="AF5" s="510"/>
      <c r="AG5" s="510"/>
      <c r="AH5" s="510"/>
      <c r="AI5" s="510"/>
      <c r="AJ5" s="510"/>
      <c r="AK5" s="510"/>
      <c r="AL5" s="510"/>
      <c r="AM5" s="510"/>
      <c r="AN5" s="510"/>
      <c r="AO5" s="510"/>
      <c r="AP5" s="510"/>
      <c r="AQ5" s="510"/>
      <c r="AR5" s="510"/>
      <c r="AS5" s="510"/>
      <c r="AT5" s="510"/>
      <c r="AU5" s="510"/>
      <c r="AV5" s="510"/>
      <c r="AW5" s="510"/>
      <c r="AX5" s="510"/>
      <c r="AY5" s="510"/>
      <c r="AZ5" s="510"/>
      <c r="BA5" s="510"/>
      <c r="BB5" s="510"/>
      <c r="BC5" s="510"/>
      <c r="BD5" s="510"/>
      <c r="BE5" s="510"/>
      <c r="BF5" s="510"/>
      <c r="BG5" s="510"/>
      <c r="BH5" s="510"/>
      <c r="BI5" s="510"/>
      <c r="BJ5" s="510"/>
      <c r="BK5" s="510"/>
      <c r="BL5" s="510"/>
      <c r="BM5" s="510"/>
      <c r="BN5" s="510"/>
      <c r="BO5" s="510"/>
      <c r="BP5" s="510"/>
      <c r="BQ5" s="510"/>
      <c r="BR5" s="510"/>
      <c r="BS5" s="510"/>
      <c r="BT5" s="510"/>
      <c r="BU5" s="510"/>
      <c r="BV5" s="510"/>
      <c r="BW5" s="510"/>
      <c r="BX5" s="510"/>
      <c r="BY5" s="510"/>
      <c r="BZ5" s="510"/>
      <c r="CA5" s="510"/>
      <c r="CB5" s="510"/>
      <c r="CC5" s="510"/>
      <c r="CD5" s="510"/>
      <c r="CE5" s="510"/>
      <c r="CF5" s="510"/>
      <c r="CG5" s="510"/>
      <c r="CH5" s="510"/>
      <c r="CI5" s="510"/>
      <c r="CJ5" s="510"/>
      <c r="CK5" s="510"/>
      <c r="CL5" s="510"/>
      <c r="CM5" s="510"/>
      <c r="CN5" s="510"/>
      <c r="CO5" s="510"/>
      <c r="CP5" s="510"/>
      <c r="CQ5" s="510"/>
      <c r="CR5" s="510"/>
      <c r="CS5" s="510"/>
      <c r="CT5" s="510"/>
      <c r="CU5" s="510"/>
      <c r="CV5" s="510"/>
      <c r="CW5" s="510"/>
      <c r="CX5" s="510"/>
      <c r="CY5" s="510"/>
      <c r="CZ5" s="510"/>
      <c r="DA5" s="510"/>
      <c r="DB5" s="510"/>
      <c r="DC5" s="510"/>
      <c r="DD5" s="510"/>
      <c r="DE5" s="510"/>
      <c r="DF5" s="510"/>
      <c r="DG5" s="510"/>
      <c r="DH5" s="510"/>
      <c r="DI5" s="510"/>
      <c r="DJ5" s="510"/>
      <c r="DK5" s="510"/>
      <c r="DL5" s="510"/>
      <c r="DM5" s="510"/>
      <c r="DN5" s="510"/>
      <c r="DO5" s="510"/>
      <c r="DP5" s="510"/>
      <c r="DQ5" s="510"/>
      <c r="DR5" s="510"/>
      <c r="DS5" s="510"/>
      <c r="DT5" s="510"/>
      <c r="DU5" s="510"/>
      <c r="DV5" s="510"/>
      <c r="DW5" s="510"/>
      <c r="DX5" s="510"/>
      <c r="DY5" s="510"/>
      <c r="DZ5" s="510"/>
      <c r="EA5" s="510"/>
      <c r="EB5" s="510"/>
      <c r="EC5" s="510"/>
      <c r="ED5" s="510"/>
      <c r="EE5" s="510"/>
      <c r="EF5" s="510"/>
      <c r="EG5" s="510"/>
      <c r="EH5" s="510"/>
      <c r="EI5" s="510"/>
      <c r="EJ5" s="510"/>
      <c r="EK5" s="510"/>
      <c r="EL5" s="510"/>
      <c r="EM5" s="510"/>
      <c r="EN5" s="510"/>
      <c r="EO5" s="510"/>
      <c r="EP5" s="510"/>
      <c r="EQ5" s="510"/>
      <c r="ER5" s="510"/>
      <c r="ES5" s="510"/>
      <c r="ET5" s="510"/>
      <c r="EU5" s="510"/>
      <c r="EV5" s="510"/>
      <c r="EW5" s="510"/>
      <c r="EX5" s="510"/>
      <c r="EY5" s="510"/>
      <c r="EZ5" s="510"/>
      <c r="FA5" s="510"/>
      <c r="FB5" s="510"/>
      <c r="FC5" s="510"/>
      <c r="FD5" s="510"/>
      <c r="FE5" s="510"/>
      <c r="FF5" s="510"/>
      <c r="FG5" s="510"/>
      <c r="FH5" s="510"/>
      <c r="FI5" s="510"/>
      <c r="FJ5" s="510"/>
      <c r="FK5" s="510"/>
      <c r="FL5" s="510"/>
      <c r="FM5" s="510"/>
      <c r="FN5" s="510"/>
      <c r="FO5" s="510"/>
      <c r="FP5" s="510"/>
      <c r="FQ5" s="510"/>
      <c r="FR5" s="510"/>
      <c r="FS5" s="510"/>
      <c r="FT5" s="510"/>
      <c r="FU5" s="510"/>
      <c r="FV5" s="510"/>
      <c r="FW5" s="510"/>
      <c r="FX5" s="510"/>
      <c r="FY5" s="510"/>
      <c r="FZ5" s="510"/>
      <c r="GA5" s="510"/>
      <c r="GB5" s="510"/>
      <c r="GC5" s="510"/>
      <c r="GD5" s="510"/>
      <c r="GE5" s="510"/>
      <c r="GF5" s="510"/>
      <c r="GG5" s="510"/>
      <c r="GH5" s="510"/>
      <c r="GI5" s="510"/>
      <c r="GJ5" s="510"/>
      <c r="GK5" s="510"/>
      <c r="GL5" s="510"/>
      <c r="GM5" s="510"/>
      <c r="GN5" s="510"/>
      <c r="GO5" s="510"/>
      <c r="GP5" s="510"/>
      <c r="GQ5" s="510"/>
      <c r="GR5" s="510"/>
      <c r="GS5" s="510"/>
      <c r="GT5" s="510"/>
      <c r="GU5" s="510"/>
      <c r="GV5" s="510"/>
      <c r="GW5" s="510"/>
      <c r="GX5" s="510"/>
      <c r="GY5" s="510"/>
      <c r="GZ5" s="510"/>
      <c r="HA5" s="510"/>
      <c r="HB5" s="510"/>
      <c r="HC5" s="510"/>
      <c r="HD5" s="510"/>
      <c r="HE5" s="510"/>
      <c r="HF5" s="510"/>
      <c r="HG5" s="510"/>
      <c r="HH5" s="510"/>
      <c r="HI5" s="510"/>
      <c r="HJ5" s="510"/>
      <c r="HK5" s="510"/>
      <c r="HL5" s="510"/>
      <c r="HM5" s="510"/>
      <c r="HN5" s="510"/>
      <c r="HO5" s="510"/>
      <c r="HP5" s="510"/>
      <c r="HQ5" s="510"/>
      <c r="HR5" s="510"/>
      <c r="HS5" s="510"/>
      <c r="HT5" s="510"/>
      <c r="HU5" s="510"/>
      <c r="HV5" s="510"/>
      <c r="HW5" s="510"/>
      <c r="HX5" s="510"/>
      <c r="HY5" s="510"/>
      <c r="HZ5" s="510"/>
      <c r="IA5" s="510"/>
      <c r="IB5" s="510"/>
      <c r="IC5" s="510"/>
      <c r="ID5" s="510"/>
      <c r="IE5" s="510"/>
      <c r="IF5" s="510"/>
      <c r="IG5" s="510"/>
      <c r="IH5" s="510"/>
      <c r="II5" s="510"/>
      <c r="IJ5" s="510"/>
      <c r="IK5" s="510"/>
      <c r="IL5" s="510"/>
      <c r="IM5" s="510"/>
    </row>
    <row r="6" customHeight="1" spans="1:247">
      <c r="A6" s="496" t="s">
        <v>92</v>
      </c>
      <c r="B6" s="496" t="s">
        <v>92</v>
      </c>
      <c r="C6" s="496" t="s">
        <v>92</v>
      </c>
      <c r="D6" s="496" t="s">
        <v>92</v>
      </c>
      <c r="E6" s="496" t="s">
        <v>92</v>
      </c>
      <c r="F6" s="496">
        <v>1</v>
      </c>
      <c r="G6" s="496">
        <v>2</v>
      </c>
      <c r="H6" s="496">
        <v>3</v>
      </c>
      <c r="I6" s="496">
        <v>4</v>
      </c>
      <c r="J6" s="496">
        <v>5</v>
      </c>
      <c r="K6" s="496">
        <v>6</v>
      </c>
      <c r="L6" s="496">
        <v>7</v>
      </c>
      <c r="M6" s="496">
        <v>8</v>
      </c>
      <c r="N6" s="496">
        <v>9</v>
      </c>
      <c r="O6" s="506">
        <v>10</v>
      </c>
      <c r="P6" s="507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482" customFormat="1" ht="24.75" customHeight="1" spans="1:247">
      <c r="A7" s="95" t="s">
        <v>102</v>
      </c>
      <c r="B7" s="96">
        <v>29</v>
      </c>
      <c r="C7" s="96" t="s">
        <v>103</v>
      </c>
      <c r="D7" s="97">
        <v>121001</v>
      </c>
      <c r="E7" s="98" t="s">
        <v>104</v>
      </c>
      <c r="F7" s="497">
        <f>G7+J7+K7+L7+M7+N7+O7+P7</f>
        <v>35.35</v>
      </c>
      <c r="G7" s="498">
        <f>H7+I7</f>
        <v>35.35</v>
      </c>
      <c r="H7" s="499">
        <v>35.35</v>
      </c>
      <c r="I7" s="508"/>
      <c r="J7" s="508"/>
      <c r="K7" s="508"/>
      <c r="L7" s="508"/>
      <c r="M7" s="508"/>
      <c r="N7" s="508"/>
      <c r="O7" s="508"/>
      <c r="P7" s="498"/>
      <c r="Q7" s="511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8"/>
      <c r="AO7" s="128"/>
      <c r="AP7" s="128"/>
      <c r="AQ7" s="128"/>
      <c r="AR7" s="128"/>
      <c r="AS7" s="128"/>
      <c r="AT7" s="128"/>
      <c r="AU7" s="128"/>
      <c r="AV7" s="128"/>
      <c r="AW7" s="128"/>
      <c r="AX7" s="128"/>
      <c r="AY7" s="128"/>
      <c r="AZ7" s="128"/>
      <c r="BA7" s="128"/>
      <c r="BB7" s="128"/>
      <c r="BC7" s="128"/>
      <c r="BD7" s="128"/>
      <c r="BE7" s="128"/>
      <c r="BF7" s="128"/>
      <c r="BG7" s="128"/>
      <c r="BH7" s="128"/>
      <c r="BI7" s="128"/>
      <c r="BJ7" s="128"/>
      <c r="BK7" s="128"/>
      <c r="BL7" s="128"/>
      <c r="BM7" s="128"/>
      <c r="BN7" s="128"/>
      <c r="BO7" s="128"/>
      <c r="BP7" s="128"/>
      <c r="BQ7" s="128"/>
      <c r="BR7" s="128"/>
      <c r="BS7" s="128"/>
      <c r="BT7" s="128"/>
      <c r="BU7" s="128"/>
      <c r="BV7" s="128"/>
      <c r="BW7" s="128"/>
      <c r="BX7" s="128"/>
      <c r="BY7" s="128"/>
      <c r="BZ7" s="128"/>
      <c r="CA7" s="128"/>
      <c r="CB7" s="128"/>
      <c r="CC7" s="128"/>
      <c r="CD7" s="128"/>
      <c r="CE7" s="128"/>
      <c r="CF7" s="128"/>
      <c r="CG7" s="128"/>
      <c r="CH7" s="128"/>
      <c r="CI7" s="128"/>
      <c r="CJ7" s="128"/>
      <c r="CK7" s="128"/>
      <c r="CL7" s="128"/>
      <c r="CM7" s="128"/>
      <c r="CN7" s="128"/>
      <c r="CO7" s="128"/>
      <c r="CP7" s="128"/>
      <c r="CQ7" s="128"/>
      <c r="CR7" s="128"/>
      <c r="CS7" s="128"/>
      <c r="CT7" s="128"/>
      <c r="CU7" s="128"/>
      <c r="CV7" s="128"/>
      <c r="CW7" s="128"/>
      <c r="CX7" s="128"/>
      <c r="CY7" s="128"/>
      <c r="CZ7" s="128"/>
      <c r="DA7" s="128"/>
      <c r="DB7" s="128"/>
      <c r="DC7" s="128"/>
      <c r="DD7" s="128"/>
      <c r="DE7" s="128"/>
      <c r="DF7" s="128"/>
      <c r="DG7" s="128"/>
      <c r="DH7" s="128"/>
      <c r="DI7" s="128"/>
      <c r="DJ7" s="128"/>
      <c r="DK7" s="128"/>
      <c r="DL7" s="128"/>
      <c r="DM7" s="128"/>
      <c r="DN7" s="128"/>
      <c r="DO7" s="128"/>
      <c r="DP7" s="128"/>
      <c r="DQ7" s="128"/>
      <c r="DR7" s="128"/>
      <c r="DS7" s="128"/>
      <c r="DT7" s="128"/>
      <c r="DU7" s="128"/>
      <c r="DV7" s="128"/>
      <c r="DW7" s="128"/>
      <c r="DX7" s="128"/>
      <c r="DY7" s="128"/>
      <c r="DZ7" s="128"/>
      <c r="EA7" s="128"/>
      <c r="EB7" s="128"/>
      <c r="EC7" s="128"/>
      <c r="ED7" s="128"/>
      <c r="EE7" s="128"/>
      <c r="EF7" s="128"/>
      <c r="EG7" s="128"/>
      <c r="EH7" s="128"/>
      <c r="EI7" s="128"/>
      <c r="EJ7" s="128"/>
      <c r="EK7" s="128"/>
      <c r="EL7" s="128"/>
      <c r="EM7" s="128"/>
      <c r="EN7" s="128"/>
      <c r="EO7" s="128"/>
      <c r="EP7" s="128"/>
      <c r="EQ7" s="128"/>
      <c r="ER7" s="128"/>
      <c r="ES7" s="128"/>
      <c r="ET7" s="128"/>
      <c r="EU7" s="128"/>
      <c r="EV7" s="128"/>
      <c r="EW7" s="128"/>
      <c r="EX7" s="128"/>
      <c r="EY7" s="128"/>
      <c r="EZ7" s="128"/>
      <c r="FA7" s="128"/>
      <c r="FB7" s="128"/>
      <c r="FC7" s="128"/>
      <c r="FD7" s="128"/>
      <c r="FE7" s="128"/>
      <c r="FF7" s="128"/>
      <c r="FG7" s="128"/>
      <c r="FH7" s="128"/>
      <c r="FI7" s="128"/>
      <c r="FJ7" s="128"/>
      <c r="FK7" s="128"/>
      <c r="FL7" s="128"/>
      <c r="FM7" s="128"/>
      <c r="FN7" s="128"/>
      <c r="FO7" s="128"/>
      <c r="FP7" s="128"/>
      <c r="FQ7" s="128"/>
      <c r="FR7" s="128"/>
      <c r="FS7" s="128"/>
      <c r="FT7" s="128"/>
      <c r="FU7" s="128"/>
      <c r="FV7" s="128"/>
      <c r="FW7" s="128"/>
      <c r="FX7" s="128"/>
      <c r="FY7" s="128"/>
      <c r="FZ7" s="128"/>
      <c r="GA7" s="128"/>
      <c r="GB7" s="128"/>
      <c r="GC7" s="128"/>
      <c r="GD7" s="128"/>
      <c r="GE7" s="128"/>
      <c r="GF7" s="128"/>
      <c r="GG7" s="128"/>
      <c r="GH7" s="128"/>
      <c r="GI7" s="128"/>
      <c r="GJ7" s="128"/>
      <c r="GK7" s="128"/>
      <c r="GL7" s="128"/>
      <c r="GM7" s="128"/>
      <c r="GN7" s="128"/>
      <c r="GO7" s="128"/>
      <c r="GP7" s="128"/>
      <c r="GQ7" s="128"/>
      <c r="GR7" s="128"/>
      <c r="GS7" s="128"/>
      <c r="GT7" s="128"/>
      <c r="GU7" s="128"/>
      <c r="GV7" s="128"/>
      <c r="GW7" s="128"/>
      <c r="GX7" s="128"/>
      <c r="GY7" s="128"/>
      <c r="GZ7" s="128"/>
      <c r="HA7" s="128"/>
      <c r="HB7" s="128"/>
      <c r="HC7" s="128"/>
      <c r="HD7" s="128"/>
      <c r="HE7" s="128"/>
      <c r="HF7" s="128"/>
      <c r="HG7" s="128"/>
      <c r="HH7" s="128"/>
      <c r="HI7" s="128"/>
      <c r="HJ7" s="128"/>
      <c r="HK7" s="128"/>
      <c r="HL7" s="128"/>
      <c r="HM7" s="128"/>
      <c r="HN7" s="128"/>
      <c r="HO7" s="128"/>
      <c r="HP7" s="128"/>
      <c r="HQ7" s="128"/>
      <c r="HR7" s="128"/>
      <c r="HS7" s="128"/>
      <c r="HT7" s="128"/>
      <c r="HU7" s="128"/>
      <c r="HV7" s="128"/>
      <c r="HW7" s="128"/>
      <c r="HX7" s="128"/>
      <c r="HY7" s="128"/>
      <c r="HZ7" s="128"/>
      <c r="IA7" s="128"/>
      <c r="IB7" s="128"/>
      <c r="IC7" s="128"/>
      <c r="ID7" s="128"/>
      <c r="IE7" s="128"/>
      <c r="IF7" s="128"/>
      <c r="IG7" s="128"/>
      <c r="IH7" s="128"/>
      <c r="II7" s="128"/>
      <c r="IJ7" s="128"/>
      <c r="IK7" s="128"/>
      <c r="IL7" s="128"/>
      <c r="IM7" s="128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6"/>
  <sheetViews>
    <sheetView showGridLines="0" showZeros="0" workbookViewId="0">
      <selection activeCell="C14" sqref="C14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281</v>
      </c>
      <c r="O1" s="3"/>
    </row>
    <row r="2" ht="18.75" customHeight="1" spans="1:15">
      <c r="A2" s="5" t="s">
        <v>282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19" t="s">
        <v>77</v>
      </c>
      <c r="O3" s="6"/>
    </row>
    <row r="4" ht="32.25" customHeight="1" spans="1:15">
      <c r="A4" s="7" t="s">
        <v>126</v>
      </c>
      <c r="B4" s="8" t="s">
        <v>79</v>
      </c>
      <c r="C4" s="9" t="s">
        <v>283</v>
      </c>
      <c r="D4" s="7" t="s">
        <v>284</v>
      </c>
      <c r="E4" s="7" t="s">
        <v>285</v>
      </c>
      <c r="F4" s="7"/>
      <c r="G4" s="7" t="s">
        <v>286</v>
      </c>
      <c r="H4" s="10" t="s">
        <v>287</v>
      </c>
      <c r="I4" s="7" t="s">
        <v>288</v>
      </c>
      <c r="J4" s="7" t="s">
        <v>289</v>
      </c>
      <c r="K4" s="7" t="s">
        <v>290</v>
      </c>
      <c r="L4" s="7" t="s">
        <v>291</v>
      </c>
      <c r="M4" s="7" t="s">
        <v>292</v>
      </c>
      <c r="N4" s="7" t="s">
        <v>293</v>
      </c>
      <c r="O4" s="3"/>
    </row>
    <row r="5" ht="24.75" customHeight="1" spans="1:15">
      <c r="A5" s="7"/>
      <c r="B5" s="11"/>
      <c r="C5" s="9"/>
      <c r="D5" s="7"/>
      <c r="E5" s="7" t="s">
        <v>166</v>
      </c>
      <c r="F5" s="12" t="s">
        <v>294</v>
      </c>
      <c r="G5" s="7"/>
      <c r="H5" s="10"/>
      <c r="I5" s="7"/>
      <c r="J5" s="7"/>
      <c r="K5" s="7"/>
      <c r="L5" s="7"/>
      <c r="M5" s="7"/>
      <c r="N5" s="7"/>
      <c r="O5" s="3"/>
    </row>
    <row r="6" ht="9.75" customHeight="1" spans="1:15">
      <c r="A6" s="13" t="s">
        <v>92</v>
      </c>
      <c r="B6" s="13" t="s">
        <v>92</v>
      </c>
      <c r="C6" s="13" t="s">
        <v>92</v>
      </c>
      <c r="D6" s="14" t="s">
        <v>92</v>
      </c>
      <c r="E6" s="14" t="s">
        <v>92</v>
      </c>
      <c r="F6" s="14" t="s">
        <v>92</v>
      </c>
      <c r="G6" s="14" t="s">
        <v>92</v>
      </c>
      <c r="H6" s="13" t="s">
        <v>92</v>
      </c>
      <c r="I6" s="13" t="s">
        <v>92</v>
      </c>
      <c r="J6" s="13" t="s">
        <v>92</v>
      </c>
      <c r="K6" s="14" t="s">
        <v>92</v>
      </c>
      <c r="L6" s="14" t="s">
        <v>92</v>
      </c>
      <c r="M6" s="14" t="s">
        <v>92</v>
      </c>
      <c r="N6" s="13" t="s">
        <v>92</v>
      </c>
      <c r="O6" s="3"/>
    </row>
    <row r="7" s="1" customFormat="1" ht="45" customHeight="1" spans="1:19">
      <c r="A7" s="15" t="s">
        <v>295</v>
      </c>
      <c r="B7" s="15"/>
      <c r="C7" s="15"/>
      <c r="D7" s="15"/>
      <c r="E7" s="15"/>
      <c r="F7" s="15"/>
      <c r="G7" s="16"/>
      <c r="H7" s="15"/>
      <c r="I7" s="15"/>
      <c r="J7" s="15"/>
      <c r="K7" s="15"/>
      <c r="L7" s="15"/>
      <c r="M7" s="15"/>
      <c r="N7" s="15"/>
      <c r="O7" s="20"/>
      <c r="P7" s="21"/>
      <c r="Q7" s="21"/>
      <c r="R7" s="21"/>
      <c r="S7" s="21"/>
    </row>
    <row r="8" spans="1:15">
      <c r="A8" s="3"/>
      <c r="B8" s="3"/>
      <c r="C8" s="17"/>
      <c r="D8" s="17"/>
      <c r="E8" s="17"/>
      <c r="F8" s="17"/>
      <c r="G8" s="18"/>
      <c r="H8" s="17"/>
      <c r="I8" s="17"/>
      <c r="J8" s="17"/>
      <c r="K8" s="17"/>
      <c r="L8" s="17"/>
      <c r="M8" s="17"/>
      <c r="N8" s="17"/>
      <c r="O8" s="3"/>
    </row>
    <row r="9" spans="1:15">
      <c r="A9" s="3"/>
      <c r="B9" s="3"/>
      <c r="C9" s="17"/>
      <c r="D9" s="17"/>
      <c r="E9" s="17"/>
      <c r="F9" s="17"/>
      <c r="G9" s="18"/>
      <c r="H9" s="3"/>
      <c r="I9" s="3"/>
      <c r="J9" s="3"/>
      <c r="K9" s="17"/>
      <c r="L9" s="3"/>
      <c r="M9" s="3"/>
      <c r="N9" s="3"/>
      <c r="O9" s="3"/>
    </row>
    <row r="10" spans="1:15">
      <c r="A10" s="3"/>
      <c r="B10" s="3"/>
      <c r="C10" s="17"/>
      <c r="D10" s="17"/>
      <c r="E10" s="17"/>
      <c r="F10" s="17"/>
      <c r="G10" s="18"/>
      <c r="H10" s="3"/>
      <c r="I10" s="3"/>
      <c r="J10" s="3"/>
      <c r="K10" s="17"/>
      <c r="L10" s="3"/>
      <c r="M10" s="3"/>
      <c r="N10" s="17"/>
      <c r="O10" s="3"/>
    </row>
    <row r="11" spans="1:15">
      <c r="A11" s="3"/>
      <c r="B11" s="3"/>
      <c r="C11" s="3"/>
      <c r="D11" s="17"/>
      <c r="E11" s="17"/>
      <c r="F11" s="17"/>
      <c r="G11" s="4"/>
      <c r="H11" s="3"/>
      <c r="I11" s="3"/>
      <c r="J11" s="3"/>
      <c r="K11" s="3"/>
      <c r="L11" s="3"/>
      <c r="M11" s="3"/>
      <c r="N11" s="3"/>
      <c r="O11" s="3"/>
    </row>
    <row r="12" spans="1:15">
      <c r="A12" s="3"/>
      <c r="B12" s="3"/>
      <c r="C12" s="3"/>
      <c r="D12" s="3"/>
      <c r="E12" s="3"/>
      <c r="F12" s="3"/>
      <c r="G12" s="18"/>
      <c r="H12" s="3"/>
      <c r="I12" s="3"/>
      <c r="J12" s="3"/>
      <c r="K12" s="3"/>
      <c r="L12" s="3"/>
      <c r="M12" s="17"/>
      <c r="N12" s="3"/>
      <c r="O12" s="3"/>
    </row>
    <row r="13" spans="1:15">
      <c r="A13" s="3"/>
      <c r="B13" s="3"/>
      <c r="C13" s="3"/>
      <c r="D13" s="3"/>
      <c r="E13" s="3"/>
      <c r="F13" s="3"/>
      <c r="G13" s="4"/>
      <c r="H13" s="3"/>
      <c r="I13" s="3"/>
      <c r="J13" s="3"/>
      <c r="K13" s="3"/>
      <c r="L13" s="3"/>
      <c r="M13" s="3"/>
      <c r="N13" s="3"/>
      <c r="O13" s="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22"/>
      <c r="M15" s="6"/>
      <c r="N15" s="6"/>
      <c r="O15" s="6"/>
    </row>
    <row r="16" customHeight="1" spans="1:15">
      <c r="A16"/>
      <c r="B16"/>
      <c r="C16"/>
      <c r="D16"/>
      <c r="E16"/>
      <c r="F16"/>
      <c r="G16"/>
      <c r="H16"/>
      <c r="I16"/>
      <c r="J16"/>
      <c r="K16"/>
      <c r="L16" s="22"/>
      <c r="M16"/>
      <c r="N16"/>
      <c r="O16"/>
    </row>
  </sheetData>
  <sheetProtection formatCells="0" formatColumns="0" formatRows="0"/>
  <mergeCells count="15">
    <mergeCell ref="A2:N2"/>
    <mergeCell ref="E4:F4"/>
    <mergeCell ref="A7:B7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60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2"/>
  <sheetViews>
    <sheetView showGridLines="0" showZeros="0" workbookViewId="0">
      <selection activeCell="A8" sqref="A8:E8"/>
    </sheetView>
  </sheetViews>
  <sheetFormatPr defaultColWidth="9" defaultRowHeight="18.95" customHeight="1"/>
  <cols>
    <col min="1" max="3" width="3.5" style="444" customWidth="1"/>
    <col min="4" max="4" width="7.125" style="444" customWidth="1"/>
    <col min="5" max="5" width="25.625" style="445" customWidth="1"/>
    <col min="6" max="6" width="9.75" style="446" customWidth="1"/>
    <col min="7" max="10" width="8.5" style="446" customWidth="1"/>
    <col min="11" max="12" width="8.625" style="446" customWidth="1"/>
    <col min="13" max="17" width="8" style="446" customWidth="1"/>
    <col min="18" max="18" width="8" style="447" customWidth="1"/>
    <col min="19" max="21" width="8" style="448" customWidth="1"/>
    <col min="22" max="16384" width="9" style="447"/>
  </cols>
  <sheetData>
    <row r="1" ht="24.75" customHeight="1" spans="1:22">
      <c r="A1" s="407"/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6"/>
      <c r="Q1" s="6"/>
      <c r="R1" s="6"/>
      <c r="S1" s="471"/>
      <c r="T1" s="471"/>
      <c r="U1" s="407" t="s">
        <v>105</v>
      </c>
      <c r="V1" s="6"/>
    </row>
    <row r="2" ht="24.75" customHeight="1" spans="1:22">
      <c r="A2" s="449" t="s">
        <v>106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449"/>
      <c r="S2" s="449"/>
      <c r="T2" s="449"/>
      <c r="U2" s="449"/>
      <c r="V2" s="6"/>
    </row>
    <row r="3" s="441" customFormat="1" ht="24.75" customHeight="1" spans="1:22">
      <c r="A3" s="450"/>
      <c r="B3" s="451"/>
      <c r="C3" s="452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65"/>
      <c r="Q3" s="465"/>
      <c r="R3" s="472"/>
      <c r="S3" s="473"/>
      <c r="T3" s="474" t="s">
        <v>77</v>
      </c>
      <c r="U3" s="474"/>
      <c r="V3" s="472"/>
    </row>
    <row r="4" s="442" customFormat="1" ht="30" customHeight="1" spans="1:22">
      <c r="A4" s="453" t="s">
        <v>107</v>
      </c>
      <c r="B4" s="453"/>
      <c r="C4" s="454"/>
      <c r="D4" s="455" t="s">
        <v>78</v>
      </c>
      <c r="E4" s="456" t="s">
        <v>97</v>
      </c>
      <c r="F4" s="457" t="s">
        <v>108</v>
      </c>
      <c r="G4" s="458" t="s">
        <v>109</v>
      </c>
      <c r="H4" s="453"/>
      <c r="I4" s="453"/>
      <c r="J4" s="454"/>
      <c r="K4" s="466" t="s">
        <v>110</v>
      </c>
      <c r="L4" s="466"/>
      <c r="M4" s="466"/>
      <c r="N4" s="466"/>
      <c r="O4" s="466"/>
      <c r="P4" s="466"/>
      <c r="Q4" s="466"/>
      <c r="R4" s="466"/>
      <c r="S4" s="475" t="s">
        <v>111</v>
      </c>
      <c r="T4" s="476" t="s">
        <v>112</v>
      </c>
      <c r="U4" s="476" t="s">
        <v>113</v>
      </c>
      <c r="V4" s="477"/>
    </row>
    <row r="5" s="442" customFormat="1" ht="21.75" customHeight="1" spans="1:22">
      <c r="A5" s="459" t="s">
        <v>99</v>
      </c>
      <c r="B5" s="455" t="s">
        <v>100</v>
      </c>
      <c r="C5" s="455" t="s">
        <v>101</v>
      </c>
      <c r="D5" s="455"/>
      <c r="E5" s="456"/>
      <c r="F5" s="457"/>
      <c r="G5" s="455" t="s">
        <v>80</v>
      </c>
      <c r="H5" s="455" t="s">
        <v>114</v>
      </c>
      <c r="I5" s="455" t="s">
        <v>115</v>
      </c>
      <c r="J5" s="457" t="s">
        <v>116</v>
      </c>
      <c r="K5" s="467" t="s">
        <v>80</v>
      </c>
      <c r="L5" s="468" t="s">
        <v>117</v>
      </c>
      <c r="M5" s="468" t="s">
        <v>118</v>
      </c>
      <c r="N5" s="467" t="s">
        <v>119</v>
      </c>
      <c r="O5" s="469" t="s">
        <v>120</v>
      </c>
      <c r="P5" s="469" t="s">
        <v>121</v>
      </c>
      <c r="Q5" s="469" t="s">
        <v>122</v>
      </c>
      <c r="R5" s="469" t="s">
        <v>123</v>
      </c>
      <c r="S5" s="478"/>
      <c r="T5" s="479"/>
      <c r="U5" s="479"/>
      <c r="V5" s="477"/>
    </row>
    <row r="6" s="443" customFormat="1" ht="29.25" customHeight="1" spans="1:22">
      <c r="A6" s="459"/>
      <c r="B6" s="455"/>
      <c r="C6" s="455"/>
      <c r="D6" s="455"/>
      <c r="E6" s="460"/>
      <c r="F6" s="461" t="s">
        <v>98</v>
      </c>
      <c r="G6" s="455"/>
      <c r="H6" s="455"/>
      <c r="I6" s="455"/>
      <c r="J6" s="457"/>
      <c r="K6" s="457"/>
      <c r="L6" s="470"/>
      <c r="M6" s="470"/>
      <c r="N6" s="457"/>
      <c r="O6" s="467"/>
      <c r="P6" s="467"/>
      <c r="Q6" s="467"/>
      <c r="R6" s="467"/>
      <c r="S6" s="479"/>
      <c r="T6" s="479"/>
      <c r="U6" s="479"/>
      <c r="V6" s="480"/>
    </row>
    <row r="7" ht="24.75" customHeight="1" spans="1:22">
      <c r="A7" s="462" t="s">
        <v>92</v>
      </c>
      <c r="B7" s="462" t="s">
        <v>92</v>
      </c>
      <c r="C7" s="462" t="s">
        <v>92</v>
      </c>
      <c r="D7" s="462" t="s">
        <v>92</v>
      </c>
      <c r="E7" s="462" t="s">
        <v>92</v>
      </c>
      <c r="F7" s="463">
        <v>1</v>
      </c>
      <c r="G7" s="462">
        <v>2</v>
      </c>
      <c r="H7" s="462">
        <v>3</v>
      </c>
      <c r="I7" s="462">
        <v>4</v>
      </c>
      <c r="J7" s="462">
        <v>5</v>
      </c>
      <c r="K7" s="462">
        <v>6</v>
      </c>
      <c r="L7" s="462">
        <v>7</v>
      </c>
      <c r="M7" s="462">
        <v>8</v>
      </c>
      <c r="N7" s="462">
        <v>9</v>
      </c>
      <c r="O7" s="462">
        <v>10</v>
      </c>
      <c r="P7" s="462">
        <v>11</v>
      </c>
      <c r="Q7" s="462">
        <v>12</v>
      </c>
      <c r="R7" s="462">
        <v>13</v>
      </c>
      <c r="S7" s="463">
        <v>14</v>
      </c>
      <c r="T7" s="463">
        <v>15</v>
      </c>
      <c r="U7" s="463">
        <v>16</v>
      </c>
      <c r="V7" s="6"/>
    </row>
    <row r="8" s="431" customFormat="1" ht="24.75" customHeight="1" spans="1:22">
      <c r="A8" s="95" t="s">
        <v>102</v>
      </c>
      <c r="B8" s="96">
        <v>29</v>
      </c>
      <c r="C8" s="96" t="s">
        <v>103</v>
      </c>
      <c r="D8" s="97">
        <v>121001</v>
      </c>
      <c r="E8" s="98" t="s">
        <v>104</v>
      </c>
      <c r="F8" s="432">
        <f>G8+K8+S8+T8+U8</f>
        <v>35.35</v>
      </c>
      <c r="G8" s="433">
        <f>H8+I8+J8</f>
        <v>18.35</v>
      </c>
      <c r="H8" s="434"/>
      <c r="I8" s="434">
        <v>18.35</v>
      </c>
      <c r="J8" s="434"/>
      <c r="K8" s="434">
        <f>SUM(L8:R8)</f>
        <v>17</v>
      </c>
      <c r="L8" s="434">
        <v>17</v>
      </c>
      <c r="M8" s="432"/>
      <c r="N8" s="434"/>
      <c r="O8" s="434"/>
      <c r="P8" s="434"/>
      <c r="Q8" s="434"/>
      <c r="R8" s="436"/>
      <c r="S8" s="437"/>
      <c r="T8" s="438"/>
      <c r="U8" s="439"/>
      <c r="V8" s="440"/>
    </row>
    <row r="9" ht="24.75" customHeight="1" spans="1:22">
      <c r="A9"/>
      <c r="B9"/>
      <c r="C9"/>
      <c r="D9"/>
      <c r="E9"/>
      <c r="F9"/>
      <c r="G9" s="464"/>
      <c r="H9" s="6"/>
      <c r="I9" s="6"/>
      <c r="J9" s="6"/>
      <c r="K9" s="6"/>
      <c r="L9" s="6"/>
      <c r="M9" s="6"/>
      <c r="N9" s="6"/>
      <c r="O9" s="6"/>
      <c r="P9"/>
      <c r="Q9"/>
      <c r="R9"/>
      <c r="S9"/>
      <c r="T9"/>
      <c r="U9"/>
      <c r="V9"/>
    </row>
    <row r="10" ht="24.75" customHeight="1" spans="1:2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</row>
    <row r="11" ht="24.75" customHeight="1" spans="1:22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</row>
    <row r="12" ht="24.75" customHeight="1" spans="1:2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7"/>
  <sheetViews>
    <sheetView showGridLines="0" showZeros="0" topLeftCell="A2" workbookViewId="0">
      <selection activeCell="A7" sqref="A7:E7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407" t="s">
        <v>124</v>
      </c>
    </row>
    <row r="2" ht="24.75" customHeight="1" spans="1:21">
      <c r="A2" s="80" t="s">
        <v>125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7"/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435" t="s">
        <v>77</v>
      </c>
      <c r="U3" s="435"/>
    </row>
    <row r="4" ht="27.75" customHeight="1" spans="1:21">
      <c r="A4" s="83" t="s">
        <v>107</v>
      </c>
      <c r="B4" s="84"/>
      <c r="C4" s="129"/>
      <c r="D4" s="87" t="s">
        <v>126</v>
      </c>
      <c r="E4" s="87" t="s">
        <v>127</v>
      </c>
      <c r="F4" s="87" t="s">
        <v>98</v>
      </c>
      <c r="G4" s="88" t="s">
        <v>128</v>
      </c>
      <c r="H4" s="88" t="s">
        <v>129</v>
      </c>
      <c r="I4" s="88" t="s">
        <v>130</v>
      </c>
      <c r="J4" s="88" t="s">
        <v>131</v>
      </c>
      <c r="K4" s="88" t="s">
        <v>132</v>
      </c>
      <c r="L4" s="88" t="s">
        <v>133</v>
      </c>
      <c r="M4" s="88" t="s">
        <v>118</v>
      </c>
      <c r="N4" s="88" t="s">
        <v>134</v>
      </c>
      <c r="O4" s="88" t="s">
        <v>116</v>
      </c>
      <c r="P4" s="88" t="s">
        <v>120</v>
      </c>
      <c r="Q4" s="88" t="s">
        <v>119</v>
      </c>
      <c r="R4" s="88" t="s">
        <v>135</v>
      </c>
      <c r="S4" s="88" t="s">
        <v>136</v>
      </c>
      <c r="T4" s="88" t="s">
        <v>137</v>
      </c>
      <c r="U4" s="88" t="s">
        <v>123</v>
      </c>
    </row>
    <row r="5" ht="13.5" customHeight="1" spans="1:21">
      <c r="A5" s="87" t="s">
        <v>99</v>
      </c>
      <c r="B5" s="87" t="s">
        <v>100</v>
      </c>
      <c r="C5" s="87" t="s">
        <v>101</v>
      </c>
      <c r="D5" s="91"/>
      <c r="E5" s="91"/>
      <c r="F5" s="91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</row>
    <row r="6" ht="18" customHeight="1" spans="1:21">
      <c r="A6" s="92"/>
      <c r="B6" s="92"/>
      <c r="C6" s="92"/>
      <c r="D6" s="92"/>
      <c r="E6" s="92"/>
      <c r="F6" s="92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</row>
    <row r="7" s="431" customFormat="1" ht="24.75" customHeight="1" spans="1:22">
      <c r="A7" s="95" t="s">
        <v>102</v>
      </c>
      <c r="B7" s="96">
        <v>29</v>
      </c>
      <c r="C7" s="96" t="s">
        <v>103</v>
      </c>
      <c r="D7" s="97">
        <v>121001</v>
      </c>
      <c r="E7" s="98" t="s">
        <v>104</v>
      </c>
      <c r="F7" s="432">
        <f>SUM(G7:U7)</f>
        <v>35.35</v>
      </c>
      <c r="G7" s="433"/>
      <c r="H7" s="434">
        <v>35.35</v>
      </c>
      <c r="I7" s="434"/>
      <c r="J7" s="434"/>
      <c r="K7" s="434">
        <f>SUM(L7:R7)</f>
        <v>0</v>
      </c>
      <c r="L7" s="434"/>
      <c r="M7" s="432"/>
      <c r="N7" s="434"/>
      <c r="O7" s="434"/>
      <c r="P7" s="434"/>
      <c r="Q7" s="434"/>
      <c r="R7" s="436"/>
      <c r="S7" s="437"/>
      <c r="T7" s="438"/>
      <c r="U7" s="439"/>
      <c r="V7" s="440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0"/>
  <sheetViews>
    <sheetView showGridLines="0" showZeros="0" topLeftCell="A5" workbookViewId="0">
      <selection activeCell="A8" sqref="A8:Y8"/>
    </sheetView>
  </sheetViews>
  <sheetFormatPr defaultColWidth="9" defaultRowHeight="23.1" customHeight="1"/>
  <cols>
    <col min="1" max="3" width="3.625" style="410" customWidth="1"/>
    <col min="4" max="4" width="7.25" style="410" customWidth="1"/>
    <col min="5" max="5" width="19.5" style="410" customWidth="1"/>
    <col min="6" max="6" width="9" style="410"/>
    <col min="7" max="7" width="8.5" style="410" customWidth="1"/>
    <col min="8" max="11" width="7.5" style="410" customWidth="1"/>
    <col min="12" max="12" width="7.5" style="411" customWidth="1"/>
    <col min="13" max="21" width="7.5" style="410" customWidth="1"/>
    <col min="22" max="22" width="8.125" style="410" customWidth="1"/>
    <col min="23" max="25" width="7.5" style="410" customWidth="1"/>
    <col min="26" max="16384" width="9" style="410"/>
  </cols>
  <sheetData>
    <row r="1" customHeight="1" spans="1:254">
      <c r="A1" s="6"/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6"/>
      <c r="M1" s="412"/>
      <c r="N1" s="412"/>
      <c r="O1" s="412"/>
      <c r="P1" s="412"/>
      <c r="Q1" s="412"/>
      <c r="R1" s="412"/>
      <c r="S1" s="412"/>
      <c r="T1" s="412"/>
      <c r="U1" s="412"/>
      <c r="V1" s="6"/>
      <c r="W1" s="6"/>
      <c r="X1" s="6"/>
      <c r="Y1" s="426" t="s">
        <v>138</v>
      </c>
      <c r="Z1" s="427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13" t="s">
        <v>139</v>
      </c>
      <c r="B2" s="413"/>
      <c r="C2" s="413"/>
      <c r="D2" s="413"/>
      <c r="E2" s="413"/>
      <c r="F2" s="413"/>
      <c r="G2" s="413"/>
      <c r="H2" s="413"/>
      <c r="I2" s="413"/>
      <c r="J2" s="413"/>
      <c r="K2" s="413"/>
      <c r="L2" s="413"/>
      <c r="M2" s="413"/>
      <c r="N2" s="413"/>
      <c r="O2" s="413"/>
      <c r="P2" s="413"/>
      <c r="Q2" s="413"/>
      <c r="R2" s="413"/>
      <c r="S2" s="413"/>
      <c r="T2" s="413"/>
      <c r="U2" s="413"/>
      <c r="V2" s="413"/>
      <c r="W2" s="413"/>
      <c r="X2" s="413"/>
      <c r="Y2" s="413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14"/>
      <c r="B3" s="414"/>
      <c r="C3" s="414"/>
      <c r="D3" s="415"/>
      <c r="E3" s="415"/>
      <c r="F3" s="415"/>
      <c r="G3" s="415"/>
      <c r="H3" s="415"/>
      <c r="I3" s="415"/>
      <c r="J3" s="415"/>
      <c r="K3" s="415"/>
      <c r="L3" s="6"/>
      <c r="M3" s="415"/>
      <c r="N3" s="415"/>
      <c r="O3" s="415"/>
      <c r="P3" s="415"/>
      <c r="Q3" s="415"/>
      <c r="R3" s="415"/>
      <c r="S3" s="415"/>
      <c r="T3" s="415"/>
      <c r="U3" s="415"/>
      <c r="V3" s="6"/>
      <c r="W3" s="6"/>
      <c r="X3" s="425" t="s">
        <v>77</v>
      </c>
      <c r="Y3" s="425"/>
      <c r="Z3" s="428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16" t="s">
        <v>96</v>
      </c>
      <c r="B4" s="416"/>
      <c r="C4" s="416"/>
      <c r="D4" s="417" t="s">
        <v>78</v>
      </c>
      <c r="E4" s="417" t="s">
        <v>97</v>
      </c>
      <c r="F4" s="417" t="s">
        <v>98</v>
      </c>
      <c r="G4" s="418" t="s">
        <v>140</v>
      </c>
      <c r="H4" s="419"/>
      <c r="I4" s="419"/>
      <c r="J4" s="419"/>
      <c r="K4" s="419"/>
      <c r="L4" s="422"/>
      <c r="M4" s="423" t="s">
        <v>141</v>
      </c>
      <c r="N4" s="423"/>
      <c r="O4" s="423"/>
      <c r="P4" s="423"/>
      <c r="Q4" s="423"/>
      <c r="R4" s="423"/>
      <c r="S4" s="423"/>
      <c r="T4" s="423"/>
      <c r="U4" s="310" t="s">
        <v>142</v>
      </c>
      <c r="V4" s="417" t="s">
        <v>143</v>
      </c>
      <c r="W4" s="417"/>
      <c r="X4" s="417"/>
      <c r="Y4" s="417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17" t="s">
        <v>99</v>
      </c>
      <c r="B5" s="417" t="s">
        <v>100</v>
      </c>
      <c r="C5" s="417" t="s">
        <v>101</v>
      </c>
      <c r="D5" s="417"/>
      <c r="E5" s="417"/>
      <c r="F5" s="417"/>
      <c r="G5" s="417" t="s">
        <v>80</v>
      </c>
      <c r="H5" s="417" t="s">
        <v>144</v>
      </c>
      <c r="I5" s="417" t="s">
        <v>145</v>
      </c>
      <c r="J5" s="417" t="s">
        <v>146</v>
      </c>
      <c r="K5" s="307" t="s">
        <v>147</v>
      </c>
      <c r="L5" s="417" t="s">
        <v>148</v>
      </c>
      <c r="M5" s="417" t="s">
        <v>80</v>
      </c>
      <c r="N5" s="417" t="s">
        <v>149</v>
      </c>
      <c r="O5" s="417" t="s">
        <v>150</v>
      </c>
      <c r="P5" s="417" t="s">
        <v>151</v>
      </c>
      <c r="Q5" s="307" t="s">
        <v>152</v>
      </c>
      <c r="R5" s="417" t="s">
        <v>153</v>
      </c>
      <c r="S5" s="417" t="s">
        <v>154</v>
      </c>
      <c r="T5" s="417" t="s">
        <v>155</v>
      </c>
      <c r="U5" s="311"/>
      <c r="V5" s="417" t="s">
        <v>80</v>
      </c>
      <c r="W5" s="417" t="s">
        <v>156</v>
      </c>
      <c r="X5" s="417" t="s">
        <v>157</v>
      </c>
      <c r="Y5" s="417" t="s">
        <v>143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17"/>
      <c r="B6" s="417"/>
      <c r="C6" s="417"/>
      <c r="D6" s="417"/>
      <c r="E6" s="417"/>
      <c r="F6" s="417"/>
      <c r="G6" s="417"/>
      <c r="H6" s="417"/>
      <c r="I6" s="417"/>
      <c r="J6" s="417"/>
      <c r="K6" s="307"/>
      <c r="L6" s="417"/>
      <c r="M6" s="417"/>
      <c r="N6" s="417"/>
      <c r="O6" s="417"/>
      <c r="P6" s="417"/>
      <c r="Q6" s="307"/>
      <c r="R6" s="417"/>
      <c r="S6" s="417"/>
      <c r="T6" s="417"/>
      <c r="U6" s="312"/>
      <c r="V6" s="417"/>
      <c r="W6" s="417"/>
      <c r="X6" s="417"/>
      <c r="Y6" s="417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16" t="s">
        <v>92</v>
      </c>
      <c r="B7" s="416" t="s">
        <v>92</v>
      </c>
      <c r="C7" s="416" t="s">
        <v>92</v>
      </c>
      <c r="D7" s="416" t="s">
        <v>92</v>
      </c>
      <c r="E7" s="416" t="s">
        <v>92</v>
      </c>
      <c r="F7" s="416">
        <v>1</v>
      </c>
      <c r="G7" s="416">
        <v>2</v>
      </c>
      <c r="H7" s="416">
        <v>3</v>
      </c>
      <c r="I7" s="416">
        <v>4</v>
      </c>
      <c r="J7" s="416">
        <v>5</v>
      </c>
      <c r="K7" s="416">
        <v>6</v>
      </c>
      <c r="L7" s="416">
        <v>7</v>
      </c>
      <c r="M7" s="416">
        <v>8</v>
      </c>
      <c r="N7" s="416">
        <v>9</v>
      </c>
      <c r="O7" s="416">
        <v>10</v>
      </c>
      <c r="P7" s="416">
        <v>11</v>
      </c>
      <c r="Q7" s="416">
        <v>12</v>
      </c>
      <c r="R7" s="416">
        <v>13</v>
      </c>
      <c r="S7" s="416">
        <v>14</v>
      </c>
      <c r="T7" s="416">
        <v>15</v>
      </c>
      <c r="U7" s="416">
        <v>16</v>
      </c>
      <c r="V7" s="416">
        <v>17</v>
      </c>
      <c r="W7" s="416">
        <v>18</v>
      </c>
      <c r="X7" s="416">
        <v>19</v>
      </c>
      <c r="Y7" s="416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09" customFormat="1" ht="26.25" customHeight="1" spans="1:254">
      <c r="A8" s="420" t="s">
        <v>158</v>
      </c>
      <c r="B8" s="421"/>
      <c r="C8" s="421"/>
      <c r="D8" s="421"/>
      <c r="E8" s="421"/>
      <c r="F8" s="421"/>
      <c r="G8" s="421"/>
      <c r="H8" s="421"/>
      <c r="I8" s="421"/>
      <c r="J8" s="421"/>
      <c r="K8" s="421"/>
      <c r="L8" s="421"/>
      <c r="M8" s="421"/>
      <c r="N8" s="421"/>
      <c r="O8" s="421"/>
      <c r="P8" s="421"/>
      <c r="Q8" s="421"/>
      <c r="R8" s="421"/>
      <c r="S8" s="421"/>
      <c r="T8" s="421"/>
      <c r="U8" s="421"/>
      <c r="V8" s="421"/>
      <c r="W8" s="421"/>
      <c r="X8" s="421"/>
      <c r="Y8" s="429"/>
      <c r="Z8" s="430"/>
      <c r="AA8" s="430"/>
      <c r="AB8" s="430"/>
      <c r="AC8" s="430"/>
      <c r="AD8" s="430"/>
      <c r="AE8" s="430"/>
      <c r="AF8" s="430"/>
      <c r="AG8" s="430"/>
      <c r="AH8" s="430"/>
      <c r="AI8" s="430"/>
      <c r="AJ8" s="430"/>
      <c r="AK8" s="430"/>
      <c r="AL8" s="430"/>
      <c r="AM8" s="430"/>
      <c r="AN8" s="430"/>
      <c r="AO8" s="430"/>
      <c r="AP8" s="430"/>
      <c r="AQ8" s="430"/>
      <c r="AR8" s="430"/>
      <c r="AS8" s="430"/>
      <c r="AT8" s="430"/>
      <c r="AU8" s="430"/>
      <c r="AV8" s="430"/>
      <c r="AW8" s="430"/>
      <c r="AX8" s="430"/>
      <c r="AY8" s="430"/>
      <c r="AZ8" s="430"/>
      <c r="BA8" s="430"/>
      <c r="BB8" s="430"/>
      <c r="BC8" s="430"/>
      <c r="BD8" s="430"/>
      <c r="BE8" s="430"/>
      <c r="BF8" s="430"/>
      <c r="BG8" s="430"/>
      <c r="BH8" s="430"/>
      <c r="BI8" s="430"/>
      <c r="BJ8" s="430"/>
      <c r="BK8" s="430"/>
      <c r="BL8" s="430"/>
      <c r="BM8" s="430"/>
      <c r="BN8" s="430"/>
      <c r="BO8" s="430"/>
      <c r="BP8" s="430"/>
      <c r="BQ8" s="430"/>
      <c r="BR8" s="430"/>
      <c r="BS8" s="430"/>
      <c r="BT8" s="430"/>
      <c r="BU8" s="430"/>
      <c r="BV8" s="430"/>
      <c r="BW8" s="430"/>
      <c r="BX8" s="430"/>
      <c r="BY8" s="430"/>
      <c r="BZ8" s="430"/>
      <c r="CA8" s="430"/>
      <c r="CB8" s="430"/>
      <c r="CC8" s="430"/>
      <c r="CD8" s="430"/>
      <c r="CE8" s="430"/>
      <c r="CF8" s="430"/>
      <c r="CG8" s="430"/>
      <c r="CH8" s="430"/>
      <c r="CI8" s="430"/>
      <c r="CJ8" s="430"/>
      <c r="CK8" s="430"/>
      <c r="CL8" s="430"/>
      <c r="CM8" s="430"/>
      <c r="CN8" s="430"/>
      <c r="CO8" s="430"/>
      <c r="CP8" s="430"/>
      <c r="CQ8" s="430"/>
      <c r="CR8" s="430"/>
      <c r="CS8" s="430"/>
      <c r="CT8" s="430"/>
      <c r="CU8" s="430"/>
      <c r="CV8" s="430"/>
      <c r="CW8" s="430"/>
      <c r="CX8" s="430"/>
      <c r="CY8" s="430"/>
      <c r="CZ8" s="430"/>
      <c r="DA8" s="430"/>
      <c r="DB8" s="430"/>
      <c r="DC8" s="430"/>
      <c r="DD8" s="430"/>
      <c r="DE8" s="430"/>
      <c r="DF8" s="430"/>
      <c r="DG8" s="430"/>
      <c r="DH8" s="430"/>
      <c r="DI8" s="430"/>
      <c r="DJ8" s="430"/>
      <c r="DK8" s="430"/>
      <c r="DL8" s="430"/>
      <c r="DM8" s="430"/>
      <c r="DN8" s="430"/>
      <c r="DO8" s="430"/>
      <c r="DP8" s="430"/>
      <c r="DQ8" s="430"/>
      <c r="DR8" s="430"/>
      <c r="DS8" s="430"/>
      <c r="DT8" s="430"/>
      <c r="DU8" s="430"/>
      <c r="DV8" s="430"/>
      <c r="DW8" s="430"/>
      <c r="DX8" s="430"/>
      <c r="DY8" s="430"/>
      <c r="DZ8" s="430"/>
      <c r="EA8" s="430"/>
      <c r="EB8" s="430"/>
      <c r="EC8" s="430"/>
      <c r="ED8" s="430"/>
      <c r="EE8" s="430"/>
      <c r="EF8" s="430"/>
      <c r="EG8" s="430"/>
      <c r="EH8" s="430"/>
      <c r="EI8" s="430"/>
      <c r="EJ8" s="430"/>
      <c r="EK8" s="430"/>
      <c r="EL8" s="430"/>
      <c r="EM8" s="430"/>
      <c r="EN8" s="430"/>
      <c r="EO8" s="430"/>
      <c r="EP8" s="430"/>
      <c r="EQ8" s="430"/>
      <c r="ER8" s="430"/>
      <c r="ES8" s="430"/>
      <c r="ET8" s="430"/>
      <c r="EU8" s="430"/>
      <c r="EV8" s="430"/>
      <c r="EW8" s="430"/>
      <c r="EX8" s="430"/>
      <c r="EY8" s="430"/>
      <c r="EZ8" s="430"/>
      <c r="FA8" s="430"/>
      <c r="FB8" s="430"/>
      <c r="FC8" s="430"/>
      <c r="FD8" s="430"/>
      <c r="FE8" s="430"/>
      <c r="FF8" s="430"/>
      <c r="FG8" s="430"/>
      <c r="FH8" s="430"/>
      <c r="FI8" s="430"/>
      <c r="FJ8" s="430"/>
      <c r="FK8" s="430"/>
      <c r="FL8" s="430"/>
      <c r="FM8" s="430"/>
      <c r="FN8" s="430"/>
      <c r="FO8" s="430"/>
      <c r="FP8" s="430"/>
      <c r="FQ8" s="430"/>
      <c r="FR8" s="430"/>
      <c r="FS8" s="430"/>
      <c r="FT8" s="430"/>
      <c r="FU8" s="430"/>
      <c r="FV8" s="430"/>
      <c r="FW8" s="430"/>
      <c r="FX8" s="430"/>
      <c r="FY8" s="430"/>
      <c r="FZ8" s="430"/>
      <c r="GA8" s="430"/>
      <c r="GB8" s="430"/>
      <c r="GC8" s="430"/>
      <c r="GD8" s="430"/>
      <c r="GE8" s="430"/>
      <c r="GF8" s="430"/>
      <c r="GG8" s="430"/>
      <c r="GH8" s="430"/>
      <c r="GI8" s="430"/>
      <c r="GJ8" s="430"/>
      <c r="GK8" s="430"/>
      <c r="GL8" s="430"/>
      <c r="GM8" s="430"/>
      <c r="GN8" s="430"/>
      <c r="GO8" s="430"/>
      <c r="GP8" s="430"/>
      <c r="GQ8" s="430"/>
      <c r="GR8" s="430"/>
      <c r="GS8" s="430"/>
      <c r="GT8" s="430"/>
      <c r="GU8" s="430"/>
      <c r="GV8" s="430"/>
      <c r="GW8" s="430"/>
      <c r="GX8" s="430"/>
      <c r="GY8" s="430"/>
      <c r="GZ8" s="430"/>
      <c r="HA8" s="430"/>
      <c r="HB8" s="430"/>
      <c r="HC8" s="430"/>
      <c r="HD8" s="430"/>
      <c r="HE8" s="430"/>
      <c r="HF8" s="430"/>
      <c r="HG8" s="430"/>
      <c r="HH8" s="430"/>
      <c r="HI8" s="430"/>
      <c r="HJ8" s="430"/>
      <c r="HK8" s="430"/>
      <c r="HL8" s="430"/>
      <c r="HM8" s="430"/>
      <c r="HN8" s="430"/>
      <c r="HO8" s="430"/>
      <c r="HP8" s="430"/>
      <c r="HQ8" s="430"/>
      <c r="HR8" s="430"/>
      <c r="HS8" s="430"/>
      <c r="HT8" s="430"/>
      <c r="HU8" s="430"/>
      <c r="HV8" s="430"/>
      <c r="HW8" s="430"/>
      <c r="HX8" s="430"/>
      <c r="HY8" s="430"/>
      <c r="HZ8" s="430"/>
      <c r="IA8" s="430"/>
      <c r="IB8" s="430"/>
      <c r="IC8" s="430"/>
      <c r="ID8" s="430"/>
      <c r="IE8" s="430"/>
      <c r="IF8" s="430"/>
      <c r="IG8" s="430"/>
      <c r="IH8" s="430"/>
      <c r="II8" s="430"/>
      <c r="IJ8" s="430"/>
      <c r="IK8" s="430"/>
      <c r="IL8" s="430"/>
      <c r="IM8" s="430"/>
      <c r="IN8" s="430"/>
      <c r="IO8" s="430"/>
      <c r="IP8" s="430"/>
      <c r="IQ8" s="430"/>
      <c r="IR8" s="430"/>
      <c r="IS8" s="430"/>
      <c r="IT8" s="430"/>
    </row>
    <row r="9" customHeight="1" spans="1:254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424"/>
      <c r="N9" s="424"/>
      <c r="O9" s="424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customHeight="1" spans="1:254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</row>
  </sheetData>
  <sheetProtection formatCells="0" formatColumns="0" formatRows="0"/>
  <mergeCells count="32">
    <mergeCell ref="A2:Y2"/>
    <mergeCell ref="X3:Y3"/>
    <mergeCell ref="A4:C4"/>
    <mergeCell ref="G4:L4"/>
    <mergeCell ref="M4:T4"/>
    <mergeCell ref="V4:Y4"/>
    <mergeCell ref="A8:Y8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"/>
  <sheetViews>
    <sheetView showGridLines="0" showZeros="0" workbookViewId="0">
      <selection activeCell="A7" sqref="$A7:$XFD7"/>
    </sheetView>
  </sheetViews>
  <sheetFormatPr defaultColWidth="9" defaultRowHeight="14.25" outlineLevelRow="6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07" t="s">
        <v>159</v>
      </c>
    </row>
    <row r="2" ht="33" customHeight="1" spans="1:14">
      <c r="A2" s="285" t="s">
        <v>160</v>
      </c>
      <c r="B2" s="285"/>
      <c r="C2" s="285"/>
      <c r="D2" s="285"/>
      <c r="E2" s="285"/>
      <c r="F2" s="285"/>
      <c r="G2" s="285"/>
      <c r="H2" s="285"/>
      <c r="I2" s="285"/>
      <c r="J2" s="285"/>
      <c r="K2" s="285"/>
      <c r="L2" s="285"/>
      <c r="M2" s="285"/>
      <c r="N2" s="285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386" t="s">
        <v>77</v>
      </c>
      <c r="N3" s="386"/>
    </row>
    <row r="4" ht="22.5" customHeight="1" spans="1:14">
      <c r="A4" s="238" t="s">
        <v>96</v>
      </c>
      <c r="B4" s="238"/>
      <c r="C4" s="238"/>
      <c r="D4" s="88" t="s">
        <v>126</v>
      </c>
      <c r="E4" s="88" t="s">
        <v>79</v>
      </c>
      <c r="F4" s="88" t="s">
        <v>80</v>
      </c>
      <c r="G4" s="88" t="s">
        <v>128</v>
      </c>
      <c r="H4" s="88"/>
      <c r="I4" s="88"/>
      <c r="J4" s="88"/>
      <c r="K4" s="88"/>
      <c r="L4" s="88" t="s">
        <v>132</v>
      </c>
      <c r="M4" s="88"/>
      <c r="N4" s="88"/>
    </row>
    <row r="5" ht="17.25" customHeight="1" spans="1:14">
      <c r="A5" s="88" t="s">
        <v>99</v>
      </c>
      <c r="B5" s="239" t="s">
        <v>100</v>
      </c>
      <c r="C5" s="88" t="s">
        <v>101</v>
      </c>
      <c r="D5" s="88"/>
      <c r="E5" s="88"/>
      <c r="F5" s="88"/>
      <c r="G5" s="88" t="s">
        <v>161</v>
      </c>
      <c r="H5" s="88" t="s">
        <v>162</v>
      </c>
      <c r="I5" s="88" t="s">
        <v>141</v>
      </c>
      <c r="J5" s="88" t="s">
        <v>142</v>
      </c>
      <c r="K5" s="88" t="s">
        <v>143</v>
      </c>
      <c r="L5" s="88" t="s">
        <v>161</v>
      </c>
      <c r="M5" s="88" t="s">
        <v>114</v>
      </c>
      <c r="N5" s="88" t="s">
        <v>163</v>
      </c>
    </row>
    <row r="6" ht="20.25" customHeight="1" spans="1:14">
      <c r="A6" s="88"/>
      <c r="B6" s="239"/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</row>
    <row r="7" s="128" customFormat="1" ht="19" customHeight="1" spans="1:14">
      <c r="A7" s="405" t="s">
        <v>158</v>
      </c>
      <c r="B7" s="406"/>
      <c r="C7" s="406"/>
      <c r="D7" s="406"/>
      <c r="E7" s="406"/>
      <c r="F7" s="406"/>
      <c r="G7" s="406"/>
      <c r="H7" s="406"/>
      <c r="I7" s="406"/>
      <c r="J7" s="406"/>
      <c r="K7" s="406"/>
      <c r="L7" s="406"/>
      <c r="M7" s="406"/>
      <c r="N7" s="408"/>
    </row>
  </sheetData>
  <sheetProtection formatCells="0" formatColumns="0" formatRows="0"/>
  <mergeCells count="20">
    <mergeCell ref="A2:N2"/>
    <mergeCell ref="M3:N3"/>
    <mergeCell ref="A4:C4"/>
    <mergeCell ref="G4:K4"/>
    <mergeCell ref="L4:N4"/>
    <mergeCell ref="A7:N7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2"/>
  <sheetViews>
    <sheetView showGridLines="0" showZeros="0" tabSelected="1" workbookViewId="0">
      <selection activeCell="O13" sqref="O13"/>
    </sheetView>
  </sheetViews>
  <sheetFormatPr defaultColWidth="9" defaultRowHeight="23.1" customHeight="1"/>
  <cols>
    <col min="1" max="3" width="3.625" style="387" customWidth="1"/>
    <col min="4" max="4" width="10" style="387" customWidth="1"/>
    <col min="5" max="5" width="17.375" style="387" customWidth="1"/>
    <col min="6" max="6" width="8.125" style="387" customWidth="1"/>
    <col min="7" max="22" width="6.5" style="387" customWidth="1"/>
    <col min="23" max="26" width="6.875" style="387" customWidth="1"/>
    <col min="27" max="27" width="6.5" style="387" customWidth="1"/>
    <col min="28" max="16384" width="9" style="387"/>
  </cols>
  <sheetData>
    <row r="1" customHeight="1" spans="1:28">
      <c r="A1" s="6"/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388"/>
      <c r="S1" s="388"/>
      <c r="T1" s="6"/>
      <c r="U1" s="398"/>
      <c r="V1" s="6"/>
      <c r="W1" s="398"/>
      <c r="X1" s="398"/>
      <c r="Y1" s="398"/>
      <c r="Z1" s="402" t="s">
        <v>164</v>
      </c>
      <c r="AA1" s="402"/>
      <c r="AB1" s="6"/>
    </row>
    <row r="2" customHeight="1" spans="1:28">
      <c r="A2" s="389" t="s">
        <v>165</v>
      </c>
      <c r="B2" s="389"/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389"/>
      <c r="R2" s="389"/>
      <c r="S2" s="389"/>
      <c r="T2" s="389"/>
      <c r="U2" s="389"/>
      <c r="V2" s="389"/>
      <c r="W2" s="389"/>
      <c r="X2" s="389"/>
      <c r="Y2" s="389"/>
      <c r="Z2" s="389"/>
      <c r="AA2" s="389"/>
      <c r="AB2" s="6"/>
    </row>
    <row r="3" customHeight="1" spans="1:28">
      <c r="A3" s="390"/>
      <c r="B3" s="390"/>
      <c r="C3" s="390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6"/>
      <c r="U3" s="6"/>
      <c r="V3" s="6"/>
      <c r="W3" s="399"/>
      <c r="X3" s="399"/>
      <c r="Y3" s="399"/>
      <c r="Z3" s="403" t="s">
        <v>2</v>
      </c>
      <c r="AA3" s="403"/>
      <c r="AB3" s="6"/>
    </row>
    <row r="4" customHeight="1" spans="1:28">
      <c r="A4" s="392" t="s">
        <v>96</v>
      </c>
      <c r="B4" s="392"/>
      <c r="C4" s="392"/>
      <c r="D4" s="393" t="s">
        <v>78</v>
      </c>
      <c r="E4" s="393" t="s">
        <v>97</v>
      </c>
      <c r="F4" s="393" t="s">
        <v>166</v>
      </c>
      <c r="G4" s="393" t="s">
        <v>167</v>
      </c>
      <c r="H4" s="393" t="s">
        <v>168</v>
      </c>
      <c r="I4" s="393" t="s">
        <v>169</v>
      </c>
      <c r="J4" s="393" t="s">
        <v>170</v>
      </c>
      <c r="K4" s="393" t="s">
        <v>171</v>
      </c>
      <c r="L4" s="393" t="s">
        <v>172</v>
      </c>
      <c r="M4" s="393" t="s">
        <v>173</v>
      </c>
      <c r="N4" s="393" t="s">
        <v>174</v>
      </c>
      <c r="O4" s="393" t="s">
        <v>175</v>
      </c>
      <c r="P4" s="395" t="s">
        <v>176</v>
      </c>
      <c r="Q4" s="393" t="s">
        <v>177</v>
      </c>
      <c r="R4" s="393" t="s">
        <v>178</v>
      </c>
      <c r="S4" s="393" t="s">
        <v>179</v>
      </c>
      <c r="T4" s="393" t="s">
        <v>180</v>
      </c>
      <c r="U4" s="393" t="s">
        <v>181</v>
      </c>
      <c r="V4" s="393" t="s">
        <v>182</v>
      </c>
      <c r="W4" s="393" t="s">
        <v>183</v>
      </c>
      <c r="X4" s="393" t="s">
        <v>184</v>
      </c>
      <c r="Y4" s="393" t="s">
        <v>185</v>
      </c>
      <c r="Z4" s="393" t="s">
        <v>186</v>
      </c>
      <c r="AA4" s="404" t="s">
        <v>187</v>
      </c>
      <c r="AB4" s="6"/>
    </row>
    <row r="5" ht="13.5" customHeight="1" spans="1:28">
      <c r="A5" s="393" t="s">
        <v>99</v>
      </c>
      <c r="B5" s="393" t="s">
        <v>100</v>
      </c>
      <c r="C5" s="393" t="s">
        <v>101</v>
      </c>
      <c r="D5" s="393"/>
      <c r="E5" s="393"/>
      <c r="F5" s="393"/>
      <c r="G5" s="393"/>
      <c r="H5" s="393"/>
      <c r="I5" s="393"/>
      <c r="J5" s="393"/>
      <c r="K5" s="393"/>
      <c r="L5" s="393"/>
      <c r="M5" s="393"/>
      <c r="N5" s="393"/>
      <c r="O5" s="393"/>
      <c r="P5" s="396"/>
      <c r="Q5" s="393"/>
      <c r="R5" s="393"/>
      <c r="S5" s="393"/>
      <c r="T5" s="393"/>
      <c r="U5" s="393"/>
      <c r="V5" s="393"/>
      <c r="W5" s="393"/>
      <c r="X5" s="393"/>
      <c r="Y5" s="393"/>
      <c r="Z5" s="393"/>
      <c r="AA5" s="404"/>
      <c r="AB5" s="6"/>
    </row>
    <row r="6" ht="13.5" customHeight="1" spans="1:28">
      <c r="A6" s="393"/>
      <c r="B6" s="393"/>
      <c r="C6" s="393"/>
      <c r="D6" s="393"/>
      <c r="E6" s="393"/>
      <c r="F6" s="393"/>
      <c r="G6" s="393"/>
      <c r="H6" s="393"/>
      <c r="I6" s="393"/>
      <c r="J6" s="393"/>
      <c r="K6" s="393"/>
      <c r="L6" s="393"/>
      <c r="M6" s="393"/>
      <c r="N6" s="393"/>
      <c r="O6" s="393"/>
      <c r="P6" s="397"/>
      <c r="Q6" s="393"/>
      <c r="R6" s="393"/>
      <c r="S6" s="393"/>
      <c r="T6" s="393"/>
      <c r="U6" s="393"/>
      <c r="V6" s="393"/>
      <c r="W6" s="393"/>
      <c r="X6" s="393"/>
      <c r="Y6" s="393"/>
      <c r="Z6" s="393"/>
      <c r="AA6" s="404"/>
      <c r="AB6" s="6"/>
    </row>
    <row r="7" customHeight="1" spans="1:28">
      <c r="A7" s="392" t="s">
        <v>92</v>
      </c>
      <c r="B7" s="392" t="s">
        <v>92</v>
      </c>
      <c r="C7" s="392" t="s">
        <v>92</v>
      </c>
      <c r="D7" s="392" t="s">
        <v>92</v>
      </c>
      <c r="E7" s="392" t="s">
        <v>92</v>
      </c>
      <c r="F7" s="392">
        <v>1</v>
      </c>
      <c r="G7" s="392">
        <v>2</v>
      </c>
      <c r="H7" s="392">
        <v>3</v>
      </c>
      <c r="I7" s="392">
        <v>4</v>
      </c>
      <c r="J7" s="392">
        <v>5</v>
      </c>
      <c r="K7" s="392">
        <v>6</v>
      </c>
      <c r="L7" s="392">
        <v>7</v>
      </c>
      <c r="M7" s="392">
        <v>8</v>
      </c>
      <c r="N7" s="392">
        <v>9</v>
      </c>
      <c r="O7" s="392">
        <v>10</v>
      </c>
      <c r="P7" s="392">
        <v>11</v>
      </c>
      <c r="Q7" s="392">
        <v>12</v>
      </c>
      <c r="R7" s="392">
        <v>13</v>
      </c>
      <c r="S7" s="392">
        <v>14</v>
      </c>
      <c r="T7" s="392">
        <v>15</v>
      </c>
      <c r="U7" s="392">
        <v>16</v>
      </c>
      <c r="V7" s="392">
        <v>17</v>
      </c>
      <c r="W7" s="392">
        <v>18</v>
      </c>
      <c r="X7" s="392">
        <v>19</v>
      </c>
      <c r="Y7" s="392">
        <v>20</v>
      </c>
      <c r="Z7" s="392">
        <v>21</v>
      </c>
      <c r="AA7" s="392">
        <v>22</v>
      </c>
      <c r="AB7" s="6"/>
    </row>
    <row r="8" s="265" customFormat="1" ht="26.25" customHeight="1" spans="1:28">
      <c r="A8" s="95" t="s">
        <v>102</v>
      </c>
      <c r="B8" s="96">
        <v>29</v>
      </c>
      <c r="C8" s="96" t="s">
        <v>103</v>
      </c>
      <c r="D8" s="97">
        <v>121001</v>
      </c>
      <c r="E8" s="98" t="s">
        <v>104</v>
      </c>
      <c r="F8" s="394">
        <f>SUM(G8:AA8)</f>
        <v>18.35</v>
      </c>
      <c r="G8" s="394">
        <v>3</v>
      </c>
      <c r="H8" s="394">
        <v>6</v>
      </c>
      <c r="I8" s="394"/>
      <c r="J8" s="394"/>
      <c r="K8" s="394"/>
      <c r="L8" s="394"/>
      <c r="M8" s="394">
        <v>1</v>
      </c>
      <c r="N8" s="394"/>
      <c r="O8" s="394">
        <v>3.35</v>
      </c>
      <c r="P8" s="394"/>
      <c r="Q8" s="394">
        <v>1</v>
      </c>
      <c r="R8" s="394">
        <v>1</v>
      </c>
      <c r="S8" s="394"/>
      <c r="T8" s="394"/>
      <c r="U8" s="394"/>
      <c r="V8" s="400"/>
      <c r="W8" s="401"/>
      <c r="X8" s="401"/>
      <c r="Y8" s="400"/>
      <c r="Z8" s="400"/>
      <c r="AA8" s="401">
        <v>3</v>
      </c>
      <c r="AB8" s="284"/>
    </row>
    <row r="9" customHeight="1" spans="1:28">
      <c r="A9" s="6"/>
      <c r="B9" s="284"/>
      <c r="C9" s="284"/>
      <c r="D9" s="6"/>
      <c r="E9" s="284"/>
      <c r="F9" s="6"/>
      <c r="G9" s="6"/>
      <c r="H9" s="6"/>
      <c r="I9" s="6"/>
      <c r="J9" s="6"/>
      <c r="K9" s="284"/>
      <c r="L9" s="284"/>
      <c r="M9" s="284"/>
      <c r="N9" s="6"/>
      <c r="O9" s="6"/>
      <c r="P9" s="6"/>
      <c r="Q9" s="284"/>
      <c r="R9" s="284"/>
      <c r="S9" s="284"/>
      <c r="T9" s="284"/>
      <c r="U9" s="6"/>
      <c r="V9" s="6"/>
      <c r="W9" s="6"/>
      <c r="X9" s="6"/>
      <c r="Y9" s="6"/>
      <c r="Z9" s="6"/>
      <c r="AA9" s="284"/>
      <c r="AB9" s="6"/>
    </row>
    <row r="10" customHeight="1" spans="1:28">
      <c r="A10" s="6"/>
      <c r="B10" s="6"/>
      <c r="C10" s="6"/>
      <c r="D10" s="6"/>
      <c r="E10" s="6"/>
      <c r="F10" s="6"/>
      <c r="G10" s="6"/>
      <c r="H10" s="6"/>
      <c r="I10" s="6"/>
      <c r="J10" s="6"/>
      <c r="K10" s="284"/>
      <c r="L10" s="284"/>
      <c r="M10" s="284"/>
      <c r="N10" s="6"/>
      <c r="O10" s="6"/>
      <c r="P10" s="6"/>
      <c r="Q10" s="6"/>
      <c r="R10" s="6"/>
      <c r="S10" s="6"/>
      <c r="T10" s="284"/>
      <c r="U10" s="6"/>
      <c r="V10" s="6"/>
      <c r="W10" s="6"/>
      <c r="X10" s="6"/>
      <c r="Y10" s="6"/>
      <c r="Z10" s="6"/>
      <c r="AA10" s="6"/>
      <c r="AB10" s="6"/>
    </row>
    <row r="11" customHeight="1" spans="1:28">
      <c r="A11" s="6"/>
      <c r="B11" s="6"/>
      <c r="C11" s="6"/>
      <c r="D11" s="6"/>
      <c r="E11" s="6"/>
      <c r="F11" s="6"/>
      <c r="G11" s="6"/>
      <c r="H11" s="6"/>
      <c r="I11" s="6"/>
      <c r="J11" s="6"/>
      <c r="K11" s="284"/>
      <c r="L11" s="284"/>
      <c r="M11" s="284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</row>
    <row r="12" customHeight="1" spans="1:28">
      <c r="A12"/>
      <c r="B12"/>
      <c r="C12"/>
      <c r="D12"/>
      <c r="E12"/>
      <c r="F12"/>
      <c r="G12"/>
      <c r="H12"/>
      <c r="I12"/>
      <c r="J12"/>
      <c r="K12" s="284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7"/>
  <sheetViews>
    <sheetView showGridLines="0" showZeros="0" workbookViewId="0">
      <selection activeCell="B19" sqref="B19"/>
    </sheetView>
  </sheetViews>
  <sheetFormatPr defaultColWidth="9" defaultRowHeight="14.25" outlineLevelRow="6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188</v>
      </c>
    </row>
    <row r="2" ht="33.75" customHeight="1" spans="1:20">
      <c r="A2" s="80" t="s">
        <v>189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386" t="s">
        <v>77</v>
      </c>
      <c r="T3" s="386"/>
    </row>
    <row r="4" ht="22.5" customHeight="1" spans="1:20">
      <c r="A4" s="261" t="s">
        <v>96</v>
      </c>
      <c r="B4" s="261"/>
      <c r="C4" s="261"/>
      <c r="D4" s="88" t="s">
        <v>190</v>
      </c>
      <c r="E4" s="88" t="s">
        <v>127</v>
      </c>
      <c r="F4" s="87" t="s">
        <v>166</v>
      </c>
      <c r="G4" s="88" t="s">
        <v>129</v>
      </c>
      <c r="H4" s="88"/>
      <c r="I4" s="88"/>
      <c r="J4" s="88"/>
      <c r="K4" s="88"/>
      <c r="L4" s="88"/>
      <c r="M4" s="88"/>
      <c r="N4" s="88"/>
      <c r="O4" s="88"/>
      <c r="P4" s="88"/>
      <c r="Q4" s="88"/>
      <c r="R4" s="88" t="s">
        <v>132</v>
      </c>
      <c r="S4" s="88"/>
      <c r="T4" s="88"/>
    </row>
    <row r="5" customHeight="1" spans="1:20">
      <c r="A5" s="261"/>
      <c r="B5" s="261"/>
      <c r="C5" s="261"/>
      <c r="D5" s="88"/>
      <c r="E5" s="88"/>
      <c r="F5" s="91"/>
      <c r="G5" s="88" t="s">
        <v>89</v>
      </c>
      <c r="H5" s="88" t="s">
        <v>191</v>
      </c>
      <c r="I5" s="88" t="s">
        <v>177</v>
      </c>
      <c r="J5" s="88" t="s">
        <v>178</v>
      </c>
      <c r="K5" s="88" t="s">
        <v>192</v>
      </c>
      <c r="L5" s="88" t="s">
        <v>193</v>
      </c>
      <c r="M5" s="88" t="s">
        <v>179</v>
      </c>
      <c r="N5" s="88" t="s">
        <v>194</v>
      </c>
      <c r="O5" s="88" t="s">
        <v>182</v>
      </c>
      <c r="P5" s="88" t="s">
        <v>195</v>
      </c>
      <c r="Q5" s="88" t="s">
        <v>196</v>
      </c>
      <c r="R5" s="88" t="s">
        <v>89</v>
      </c>
      <c r="S5" s="88" t="s">
        <v>197</v>
      </c>
      <c r="T5" s="88" t="s">
        <v>163</v>
      </c>
    </row>
    <row r="6" ht="42.75" customHeight="1" spans="1:20">
      <c r="A6" s="88" t="s">
        <v>99</v>
      </c>
      <c r="B6" s="88" t="s">
        <v>100</v>
      </c>
      <c r="C6" s="88" t="s">
        <v>101</v>
      </c>
      <c r="D6" s="88"/>
      <c r="E6" s="88"/>
      <c r="F6" s="92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</row>
    <row r="7" s="128" customFormat="1" ht="35.25" customHeight="1" spans="1:20">
      <c r="A7" s="95" t="s">
        <v>102</v>
      </c>
      <c r="B7" s="95" t="s">
        <v>198</v>
      </c>
      <c r="C7" s="96" t="s">
        <v>103</v>
      </c>
      <c r="D7" s="97">
        <v>108001</v>
      </c>
      <c r="E7" s="98" t="s">
        <v>104</v>
      </c>
      <c r="F7" s="263">
        <f>G7+R7</f>
        <v>19.35</v>
      </c>
      <c r="G7" s="263">
        <f>SUM(H7:Q7)</f>
        <v>19.35</v>
      </c>
      <c r="H7" s="263">
        <v>11</v>
      </c>
      <c r="I7" s="263">
        <f>'基本-一般商品服务'!Q8</f>
        <v>1</v>
      </c>
      <c r="J7" s="263">
        <f>'基本-一般商品服务'!R8</f>
        <v>1</v>
      </c>
      <c r="K7" s="263"/>
      <c r="L7" s="263"/>
      <c r="M7" s="263"/>
      <c r="N7" s="263"/>
      <c r="O7" s="263"/>
      <c r="P7" s="263">
        <f>'基本-一般商品服务'!O8</f>
        <v>3.35</v>
      </c>
      <c r="Q7" s="263">
        <f>'基本-一般商品服务'!AA8</f>
        <v>3</v>
      </c>
      <c r="R7" s="264"/>
      <c r="S7" s="264"/>
      <c r="T7" s="264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vicki1423216003</cp:lastModifiedBy>
  <dcterms:created xsi:type="dcterms:W3CDTF">1996-12-17T01:32:00Z</dcterms:created>
  <cp:lastPrinted>2018-09-15T02:50:00Z</cp:lastPrinted>
  <dcterms:modified xsi:type="dcterms:W3CDTF">2020-10-12T05:05:13Z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2052-11.1.0.9999</vt:lpwstr>
  </property>
</Properties>
</file>