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18585" windowHeight="6975" tabRatio="790" firstSheet="3" activeTab="10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F26" i="4" l="1"/>
  <c r="E26" i="4"/>
  <c r="D26" i="4"/>
  <c r="B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7" i="5"/>
  <c r="C7" i="5"/>
  <c r="H28" i="1"/>
  <c r="F28" i="1"/>
  <c r="D28" i="1"/>
  <c r="B28" i="1"/>
  <c r="H26" i="1"/>
  <c r="F26" i="1"/>
  <c r="D26" i="1"/>
  <c r="B26" i="1"/>
</calcChain>
</file>

<file path=xl/sharedStrings.xml><?xml version="1.0" encoding="utf-8"?>
<sst xmlns="http://schemas.openxmlformats.org/spreadsheetml/2006/main" count="938" uniqueCount="304">
  <si>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</si>
  <si>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</si>
  <si>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</si>
  <si>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</si>
  <si>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</si>
  <si>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</si>
  <si>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</si>
  <si>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</si>
  <si>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</si>
  <si>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</si>
  <si>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</si>
  <si>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</si>
  <si>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</si>
  <si>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</si>
  <si>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</si>
  <si>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</si>
  <si>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</si>
  <si>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</si>
  <si>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</si>
  <si>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</si>
  <si>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</si>
  <si>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</si>
  <si>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</si>
  <si>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</si>
  <si>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</si>
  <si>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</si>
  <si>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</si>
  <si>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</si>
  <si>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</si>
  <si>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</si>
  <si>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</si>
  <si>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</si>
  <si>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</si>
  <si>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</si>
  <si>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</si>
  <si>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</si>
  <si>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</si>
  <si>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</si>
  <si>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</si>
  <si>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</si>
  <si>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</si>
  <si>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</si>
  <si>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</si>
  <si>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</si>
  <si>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</si>
  <si>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</si>
  <si>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</si>
  <si>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</si>
  <si>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</si>
  <si>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</si>
  <si>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</si>
  <si>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</si>
  <si>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</si>
  <si>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</si>
  <si>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</si>
  <si>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</si>
  <si>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</si>
  <si>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</si>
  <si>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</si>
  <si>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</si>
  <si>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</si>
  <si>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</si>
  <si>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</si>
  <si>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</si>
  <si>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</si>
  <si>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</si>
  <si>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</si>
  <si>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</si>
  <si>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</si>
  <si>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</si>
  <si>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</si>
  <si>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</si>
  <si>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</si>
  <si>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</si>
  <si>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</si>
  <si>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</si>
  <si>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</si>
  <si>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</si>
  <si>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</si>
  <si>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</si>
  <si>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</si>
  <si>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</si>
  <si>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</si>
  <si>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</si>
  <si>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</si>
  <si>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</si>
  <si>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</si>
  <si>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</si>
  <si>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</si>
  <si>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</si>
  <si>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</si>
  <si>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</si>
  <si>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岳阳市南湖新区南湖幼儿园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</si>
  <si>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</si>
  <si>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</si>
  <si>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</si>
  <si>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</si>
  <si>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</si>
  <si>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</si>
  <si>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</si>
  <si>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</si>
  <si>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**</t>
  </si>
  <si>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05</t>
    </r>
  </si>
  <si>
    <t>139001</t>
  </si>
  <si>
    <t>普通教育</t>
  </si>
  <si>
    <t>学前教育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</si>
  <si>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</si>
  <si>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</si>
  <si>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</si>
  <si>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</si>
  <si>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</si>
  <si>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</si>
  <si>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</si>
  <si>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</si>
  <si>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</si>
  <si>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</si>
  <si>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</si>
  <si>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</si>
  <si>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</si>
  <si>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</si>
  <si>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</si>
  <si>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</si>
  <si>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</si>
  <si>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</si>
  <si>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</si>
  <si>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9"/>
        <rFont val="宋体"/>
        <family val="3"/>
        <charset val="134"/>
      </rPr>
      <t>2</t>
    </r>
    <r>
      <rPr>
        <sz val="9"/>
        <rFont val="宋体"/>
        <family val="3"/>
        <charset val="134"/>
      </rPr>
      <t>05</t>
    </r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</si>
  <si>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</si>
  <si>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</si>
  <si>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</si>
  <si>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</si>
  <si>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</si>
  <si>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</si>
  <si>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</si>
  <si>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</si>
  <si>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</si>
  <si>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</si>
  <si>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</si>
  <si>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</si>
  <si>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</si>
  <si>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</si>
  <si>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205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</si>
  <si>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</si>
  <si>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</si>
  <si>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</si>
  <si>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</si>
  <si>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</si>
  <si>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</si>
  <si>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</si>
  <si>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</si>
  <si>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</si>
  <si>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</si>
  <si>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</si>
  <si>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</si>
  <si>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</si>
  <si>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</si>
  <si>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</si>
  <si>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</si>
  <si>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</si>
  <si>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</si>
  <si>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</si>
  <si>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</si>
  <si>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</si>
  <si>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</si>
  <si>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</si>
  <si>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</si>
  <si>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</si>
  <si>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</si>
  <si>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</si>
  <si>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</si>
  <si>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</si>
  <si>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</si>
  <si>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</si>
  <si>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</si>
  <si>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</si>
  <si>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</si>
  <si>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</si>
  <si>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</si>
  <si>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</si>
  <si>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</si>
  <si>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</si>
  <si>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</si>
  <si>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</si>
  <si>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</si>
  <si>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</si>
  <si>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</si>
  <si>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</si>
  <si>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</si>
  <si>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</si>
  <si>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</si>
  <si>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</si>
  <si>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</si>
  <si>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</si>
  <si>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</si>
  <si>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</si>
  <si>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</si>
  <si>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</si>
  <si>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</si>
  <si>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</si>
  <si>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</si>
  <si>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</si>
  <si>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</si>
  <si>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</si>
  <si>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</si>
  <si>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</si>
  <si>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</si>
  <si>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</si>
  <si>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</si>
  <si>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</si>
  <si>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</si>
  <si>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</si>
  <si>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</si>
  <si>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</si>
  <si>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</si>
  <si>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</si>
  <si>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</si>
  <si>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</si>
  <si>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</si>
  <si>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</si>
  <si>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</si>
  <si>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</si>
  <si>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</si>
  <si>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</si>
  <si>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</si>
  <si>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</si>
  <si>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</si>
  <si>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</si>
  <si>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</si>
  <si>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</si>
  <si>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</si>
  <si>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</si>
  <si>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</si>
  <si>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</si>
  <si>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</si>
  <si>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</si>
  <si>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</si>
  <si>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</si>
  <si>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</si>
  <si>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</si>
  <si>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</si>
  <si>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</si>
  <si>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</si>
  <si>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幼儿园水、电开户</t>
  </si>
  <si>
    <t>幼儿园水、电、物业管理经费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</si>
  <si>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</si>
  <si>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</si>
  <si>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</si>
  <si>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</si>
  <si>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</si>
  <si>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</si>
  <si>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</si>
  <si>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</si>
  <si>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</si>
  <si>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</si>
  <si>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</si>
  <si>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</si>
  <si>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</si>
  <si>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</si>
  <si>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学期教育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</si>
  <si>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</si>
  <si>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</si>
  <si>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</si>
  <si>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</si>
  <si>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</si>
  <si>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</si>
  <si>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</si>
  <si>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</si>
  <si>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</si>
  <si>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</si>
  <si>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</si>
  <si>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</si>
  <si>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</si>
  <si>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</si>
  <si>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</si>
  <si>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</si>
  <si>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</si>
  <si>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</si>
  <si>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</si>
  <si>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1.认真贯彻执行党和国家的有关法律法规、方针、政策，坚持民主管理，依法办园，执行上级主管部门的指示和决定。
2.实行保育和教育相结合的原则，对幼儿实施体、智、德、美诸方面全面发展的教育，促进其身心和谐发展。
3.尊重幼儿的人格尊严和基本权利，尊重幼儿身心发展的特点和规律，为幼儿提供健康、丰富的生活和活动环境。合理组织幼儿一日生活活动和其它活动，促进幼儿体智德美等和谐发展，全面实施素质教育。
4.严格执行幼儿园安全、卫生保健制度，保证幼儿身心健康和生命安全。</t>
  </si>
  <si>
    <t>公用经费用于开展幼儿园各项活动及提高各项保育水平，及时发放人员工资。将幼儿园发展成社会满意度最高幼儿园。贯彻幼儿教育法规、传播科学教育理念、开展教育科学研究、培训师资，发挥公办幼儿园的示范、辐射作用。</t>
  </si>
  <si>
    <t>严格执行各项经费管理。</t>
  </si>
  <si>
    <t>贯彻幼儿教育法规、传播科学教育理念、开展教育科学研究、培训师资，发挥公办幼儿园的示范、辐射作用，力求社会满意度调查达到99%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</si>
  <si>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</si>
  <si>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</si>
  <si>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</si>
  <si>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</si>
  <si>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</si>
  <si>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</si>
  <si>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</si>
  <si>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</si>
  <si>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</si>
  <si>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</si>
  <si>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</si>
  <si>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</si>
  <si>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</si>
  <si>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</si>
  <si>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</si>
  <si>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02</t>
    <phoneticPr fontId="1" type="noConversion"/>
  </si>
  <si>
    <t>01</t>
    <phoneticPr fontId="1" type="noConversion"/>
  </si>
  <si>
    <t>02</t>
    <phoneticPr fontId="1" type="noConversion"/>
  </si>
  <si>
    <t>无</t>
    <phoneticPr fontId="1" type="noConversion"/>
  </si>
  <si>
    <t>139001</t>
    <phoneticPr fontId="1" type="noConversion"/>
  </si>
  <si>
    <t>139001</t>
    <phoneticPr fontId="1" type="noConversion"/>
  </si>
  <si>
    <t>205.</t>
    <phoneticPr fontId="1" type="noConversion"/>
  </si>
  <si>
    <t>学前教育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</si>
</sst>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000"/>
    <numFmt numFmtId="177" formatCode="00"/>
    <numFmt numFmtId="178" formatCode="0.00_);[Red]\(0.00\)"/>
    <numFmt numFmtId="179" formatCode="#,##0.00_ "/>
    <numFmt numFmtId="180" formatCode="0.00_ "/>
    <numFmt numFmtId="181" formatCode="* #,##0.00;* \-#,##0.00;* &quot;&quot;??;@"/>
    <numFmt numFmtId="182" formatCode="#,##0.00_);[Red]\(#,##0.00\)"/>
    <numFmt numFmtId="183" formatCode="#,##0.0000"/>
  </numFmts>
  <fonts count="3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1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2" borderId="16" applyNumberFormat="0" applyAlignment="0" applyProtection="0">
      <alignment vertical="center"/>
    </xf>
    <xf numFmtId="0" fontId="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2" borderId="18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9" fillId="14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2" fillId="11" borderId="2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8" borderId="16" applyNumberFormat="0" applyAlignment="0" applyProtection="0">
      <alignment vertical="center"/>
    </xf>
    <xf numFmtId="0" fontId="16" fillId="5" borderId="17" applyNumberFormat="0" applyFont="0" applyAlignment="0" applyProtection="0">
      <alignment vertical="center"/>
    </xf>
  </cellStyleXfs>
  <cellXfs count="590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4" fillId="0" borderId="0" xfId="32"/>
    <xf numFmtId="0" fontId="5" fillId="2" borderId="1" xfId="62" applyNumberFormat="1" applyFont="1" applyFill="1" applyBorder="1" applyAlignment="1" applyProtection="1">
      <alignment horizontal="center" vertical="center" wrapText="1"/>
    </xf>
    <xf numFmtId="0" fontId="5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179" fontId="2" fillId="0" borderId="3" xfId="62" applyNumberFormat="1" applyFont="1" applyFill="1" applyBorder="1" applyAlignment="1" applyProtection="1">
      <alignment horizontal="right" vertical="center" wrapText="1"/>
    </xf>
    <xf numFmtId="179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5" fillId="2" borderId="8" xfId="37" applyNumberFormat="1" applyFont="1" applyFill="1" applyBorder="1" applyAlignment="1" applyProtection="1">
      <alignment horizontal="center" vertical="center" wrapText="1"/>
    </xf>
    <xf numFmtId="0" fontId="5" fillId="2" borderId="6" xfId="37" applyNumberFormat="1" applyFont="1" applyFill="1" applyBorder="1" applyAlignment="1" applyProtection="1">
      <alignment horizontal="center" vertical="center"/>
    </xf>
    <xf numFmtId="0" fontId="5" fillId="2" borderId="9" xfId="37" applyNumberFormat="1" applyFont="1" applyFill="1" applyBorder="1" applyAlignment="1" applyProtection="1">
      <alignment horizontal="center" vertical="center"/>
    </xf>
    <xf numFmtId="0" fontId="5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49" fontId="6" fillId="0" borderId="3" xfId="37" applyNumberFormat="1" applyFont="1" applyFill="1" applyBorder="1" applyAlignment="1" applyProtection="1">
      <alignment horizontal="left" vertical="center" wrapText="1"/>
    </xf>
    <xf numFmtId="179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5" fillId="2" borderId="5" xfId="37" applyNumberFormat="1" applyFont="1" applyFill="1" applyBorder="1" applyAlignment="1" applyProtection="1">
      <alignment horizontal="center" vertical="center"/>
    </xf>
    <xf numFmtId="49" fontId="6" fillId="0" borderId="1" xfId="37" applyNumberFormat="1" applyFont="1" applyFill="1" applyBorder="1" applyAlignment="1" applyProtection="1">
      <alignment horizontal="left" vertical="center" wrapText="1"/>
    </xf>
    <xf numFmtId="0" fontId="7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49" fontId="9" fillId="0" borderId="1" xfId="39" applyNumberFormat="1" applyFont="1" applyFill="1" applyBorder="1" applyAlignment="1" applyProtection="1">
      <alignment vertical="center" wrapText="1"/>
    </xf>
    <xf numFmtId="179" fontId="1" fillId="3" borderId="3" xfId="39" applyNumberFormat="1" applyFont="1" applyFill="1" applyBorder="1" applyAlignment="1" applyProtection="1">
      <alignment horizontal="right" vertical="center" wrapText="1"/>
    </xf>
    <xf numFmtId="179" fontId="1" fillId="0" borderId="3" xfId="39" applyNumberFormat="1" applyFont="1" applyFill="1" applyBorder="1" applyAlignment="1" applyProtection="1">
      <alignment horizontal="right" vertical="center" wrapText="1"/>
    </xf>
    <xf numFmtId="179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8" fontId="1" fillId="0" borderId="3" xfId="39" applyNumberFormat="1" applyFont="1" applyFill="1" applyBorder="1" applyAlignment="1" applyProtection="1">
      <alignment horizontal="right" vertical="center" wrapText="1"/>
    </xf>
    <xf numFmtId="178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8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9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9" fillId="0" borderId="1" xfId="41" applyNumberFormat="1" applyFont="1" applyFill="1" applyBorder="1" applyAlignment="1" applyProtection="1">
      <alignment horizontal="left" vertical="center" wrapText="1"/>
    </xf>
    <xf numFmtId="182" fontId="1" fillId="0" borderId="1" xfId="41" applyNumberFormat="1" applyFont="1" applyFill="1" applyBorder="1" applyAlignment="1" applyProtection="1">
      <alignment horizontal="righ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82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81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81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1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0" fontId="4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1" fontId="2" fillId="0" borderId="0" xfId="47" applyNumberFormat="1" applyFont="1" applyFill="1" applyAlignment="1">
      <alignment horizontal="center" vertical="center"/>
    </xf>
    <xf numFmtId="181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1" fillId="0" borderId="0" xfId="47" applyFont="1" applyAlignment="1">
      <alignment horizontal="right" vertical="center" wrapText="1"/>
    </xf>
    <xf numFmtId="181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79" fontId="1" fillId="0" borderId="3" xfId="47" applyNumberFormat="1" applyFont="1" applyFill="1" applyBorder="1" applyAlignment="1" applyProtection="1">
      <alignment horizontal="right" vertical="center" wrapText="1"/>
    </xf>
    <xf numFmtId="179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2" fillId="0" borderId="3" xfId="53" applyNumberFormat="1" applyFont="1" applyFill="1" applyBorder="1" applyAlignment="1" applyProtection="1">
      <alignment horizontal="left" vertical="center"/>
    </xf>
    <xf numFmtId="49" fontId="6" fillId="0" borderId="1" xfId="53" applyNumberFormat="1" applyFont="1" applyFill="1" applyBorder="1" applyAlignment="1" applyProtection="1">
      <alignment horizontal="left" vertical="center"/>
    </xf>
    <xf numFmtId="179" fontId="2" fillId="0" borderId="7" xfId="53" applyNumberFormat="1" applyFont="1" applyFill="1" applyBorder="1" applyAlignment="1" applyProtection="1">
      <alignment horizontal="right" vertical="center" wrapText="1"/>
    </xf>
    <xf numFmtId="179" fontId="2" fillId="0" borderId="1" xfId="53" applyNumberFormat="1" applyFont="1" applyFill="1" applyBorder="1" applyAlignment="1" applyProtection="1">
      <alignment horizontal="right" vertical="center" wrapText="1"/>
    </xf>
    <xf numFmtId="179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9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9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3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6" fillId="0" borderId="1" xfId="45" applyNumberFormat="1" applyFont="1" applyFill="1" applyBorder="1" applyAlignment="1" applyProtection="1">
      <alignment horizontal="left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6" fillId="0" borderId="1" xfId="45" applyNumberFormat="1" applyFont="1" applyFill="1" applyBorder="1" applyAlignment="1" applyProtection="1">
      <alignment horizontal="left" vertical="center" wrapText="1"/>
    </xf>
    <xf numFmtId="180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180" fontId="1" fillId="0" borderId="1" xfId="45" applyNumberFormat="1" applyFill="1" applyBorder="1" applyAlignment="1" applyProtection="1">
      <alignment horizontal="right" vertical="center" wrapText="1"/>
    </xf>
    <xf numFmtId="180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0" fontId="2" fillId="0" borderId="1" xfId="32" applyNumberFormat="1" applyFont="1" applyFill="1" applyBorder="1" applyAlignment="1">
      <alignment horizontal="center" wrapText="1"/>
    </xf>
    <xf numFmtId="182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6" fillId="0" borderId="1" xfId="19" applyNumberFormat="1" applyFont="1" applyFill="1" applyBorder="1" applyAlignment="1" applyProtection="1">
      <alignment horizontal="left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79" fontId="2" fillId="0" borderId="1" xfId="19" applyNumberFormat="1" applyFont="1" applyFill="1" applyBorder="1" applyAlignment="1" applyProtection="1">
      <alignment horizontal="right" vertical="center" wrapText="1"/>
    </xf>
    <xf numFmtId="182" fontId="2" fillId="0" borderId="1" xfId="19" applyNumberFormat="1" applyFont="1" applyFill="1" applyBorder="1" applyAlignment="1" applyProtection="1">
      <alignment horizontal="right" vertical="center" wrapText="1"/>
    </xf>
    <xf numFmtId="0" fontId="6" fillId="0" borderId="1" xfId="19" applyNumberFormat="1" applyFont="1" applyFill="1" applyBorder="1" applyAlignment="1" applyProtection="1">
      <alignment horizontal="left" vertical="center" wrapText="1"/>
    </xf>
    <xf numFmtId="182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4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82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77" fontId="2" fillId="2" borderId="0" xfId="48" applyNumberFormat="1" applyFont="1" applyFill="1" applyAlignment="1">
      <alignment horizontal="center" vertical="center"/>
    </xf>
    <xf numFmtId="176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81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77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6" fillId="0" borderId="3" xfId="49" applyNumberFormat="1" applyFont="1" applyFill="1" applyBorder="1" applyAlignment="1" applyProtection="1">
      <alignment horizontal="left" vertical="center" wrapText="1"/>
    </xf>
    <xf numFmtId="182" fontId="2" fillId="0" borderId="3" xfId="49" applyNumberFormat="1" applyFont="1" applyFill="1" applyBorder="1" applyAlignment="1" applyProtection="1">
      <alignment horizontal="right" vertical="center" wrapText="1"/>
    </xf>
    <xf numFmtId="182" fontId="2" fillId="0" borderId="1" xfId="49" applyNumberFormat="1" applyFont="1" applyFill="1" applyBorder="1" applyAlignment="1" applyProtection="1">
      <alignment horizontal="right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6" fillId="0" borderId="7" xfId="49" applyNumberFormat="1" applyFont="1" applyFill="1" applyBorder="1" applyAlignment="1" applyProtection="1">
      <alignment horizontal="center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9" fontId="1" fillId="0" borderId="1" xfId="49" applyNumberFormat="1" applyFont="1" applyFill="1" applyBorder="1" applyAlignment="1" applyProtection="1">
      <alignment horizontal="right" vertical="center" wrapText="1"/>
    </xf>
    <xf numFmtId="0" fontId="11" fillId="0" borderId="0" xfId="32" applyNumberFormat="1" applyFont="1" applyFill="1" applyAlignment="1" applyProtection="1">
      <alignment vertical="center"/>
    </xf>
    <xf numFmtId="0" fontId="7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5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5" fillId="2" borderId="1" xfId="32" applyNumberFormat="1" applyFont="1" applyFill="1" applyBorder="1" applyAlignment="1" applyProtection="1">
      <alignment horizontal="centerContinuous" vertical="center"/>
    </xf>
    <xf numFmtId="0" fontId="5" fillId="2" borderId="1" xfId="32" applyNumberFormat="1" applyFont="1" applyFill="1" applyBorder="1" applyAlignment="1" applyProtection="1">
      <alignment horizontal="center" vertical="center" wrapText="1"/>
    </xf>
    <xf numFmtId="0" fontId="5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8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4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179" fontId="2" fillId="0" borderId="3" xfId="51" applyNumberFormat="1" applyFont="1" applyFill="1" applyBorder="1" applyAlignment="1" applyProtection="1">
      <alignment horizontal="right" vertical="center" wrapText="1"/>
    </xf>
    <xf numFmtId="179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0" fontId="2" fillId="0" borderId="1" xfId="32" applyNumberFormat="1" applyFont="1" applyFill="1" applyBorder="1" applyAlignment="1">
      <alignment horizontal="center" vertical="center" wrapText="1"/>
    </xf>
    <xf numFmtId="180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0" fontId="2" fillId="0" borderId="0" xfId="55" applyFont="1" applyAlignment="1">
      <alignment horizontal="center" vertical="center" wrapText="1"/>
    </xf>
    <xf numFmtId="182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6" fillId="0" borderId="1" xfId="60" applyNumberFormat="1" applyFont="1" applyFill="1" applyBorder="1" applyAlignment="1" applyProtection="1">
      <alignment horizontal="left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0" fontId="6" fillId="0" borderId="1" xfId="60" applyNumberFormat="1" applyFont="1" applyFill="1" applyBorder="1" applyAlignment="1" applyProtection="1">
      <alignment horizontal="left" vertical="center" wrapText="1"/>
    </xf>
    <xf numFmtId="179" fontId="2" fillId="0" borderId="1" xfId="60" applyNumberFormat="1" applyFont="1" applyFill="1" applyBorder="1" applyAlignment="1" applyProtection="1">
      <alignment horizontal="right" vertical="center" wrapText="1"/>
    </xf>
    <xf numFmtId="179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82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5" fillId="2" borderId="0" xfId="54" applyFont="1" applyFill="1" applyAlignment="1">
      <alignment vertical="center"/>
    </xf>
    <xf numFmtId="0" fontId="7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81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5" fillId="2" borderId="2" xfId="55" applyFont="1" applyFill="1" applyBorder="1" applyAlignment="1">
      <alignment horizontal="centerContinuous" vertical="center"/>
    </xf>
    <xf numFmtId="0" fontId="5" fillId="2" borderId="14" xfId="55" applyFont="1" applyFill="1" applyBorder="1" applyAlignment="1">
      <alignment horizontal="centerContinuous" vertical="center"/>
    </xf>
    <xf numFmtId="0" fontId="5" fillId="2" borderId="13" xfId="55" applyFont="1" applyFill="1" applyBorder="1" applyAlignment="1">
      <alignment horizontal="centerContinuous" vertical="center"/>
    </xf>
    <xf numFmtId="0" fontId="5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9" fillId="0" borderId="3" xfId="55" applyNumberFormat="1" applyFont="1" applyFill="1" applyBorder="1" applyAlignment="1" applyProtection="1">
      <alignment horizontal="left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6" fillId="0" borderId="7" xfId="55" applyNumberFormat="1" applyFont="1" applyFill="1" applyBorder="1" applyAlignment="1" applyProtection="1">
      <alignment horizontal="left" vertical="center" wrapText="1"/>
    </xf>
    <xf numFmtId="182" fontId="2" fillId="0" borderId="1" xfId="55" applyNumberFormat="1" applyFont="1" applyFill="1" applyBorder="1" applyAlignment="1" applyProtection="1">
      <alignment horizontal="right" vertical="center" wrapText="1"/>
    </xf>
    <xf numFmtId="182" fontId="2" fillId="0" borderId="7" xfId="55" applyNumberFormat="1" applyFont="1" applyFill="1" applyBorder="1" applyAlignment="1" applyProtection="1">
      <alignment horizontal="right" vertical="center" wrapText="1"/>
    </xf>
    <xf numFmtId="182" fontId="2" fillId="0" borderId="3" xfId="55" applyNumberFormat="1" applyFont="1" applyFill="1" applyBorder="1" applyAlignment="1" applyProtection="1">
      <alignment horizontal="righ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81" fontId="2" fillId="0" borderId="0" xfId="55" applyNumberFormat="1" applyFont="1" applyFill="1" applyAlignment="1">
      <alignment horizontal="center" vertical="center"/>
    </xf>
    <xf numFmtId="181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5" fillId="2" borderId="0" xfId="55" applyFont="1" applyFill="1" applyAlignment="1">
      <alignment vertical="center"/>
    </xf>
    <xf numFmtId="0" fontId="13" fillId="0" borderId="0" xfId="32" applyFont="1"/>
    <xf numFmtId="182" fontId="1" fillId="0" borderId="1" xfId="55" applyNumberFormat="1" applyFont="1" applyFill="1" applyBorder="1" applyAlignment="1" applyProtection="1">
      <alignment horizontal="right" vertical="center" wrapText="1"/>
    </xf>
    <xf numFmtId="182" fontId="1" fillId="0" borderId="7" xfId="55" applyNumberFormat="1" applyFont="1" applyFill="1" applyBorder="1" applyAlignment="1" applyProtection="1">
      <alignment horizontal="right" vertical="center" wrapText="1"/>
    </xf>
    <xf numFmtId="182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7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6" fillId="0" borderId="3" xfId="56" applyNumberFormat="1" applyFont="1" applyFill="1" applyBorder="1" applyAlignment="1" applyProtection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6" fillId="0" borderId="7" xfId="56" applyNumberFormat="1" applyFont="1" applyFill="1" applyBorder="1" applyAlignment="1" applyProtection="1">
      <alignment horizontal="left" vertical="center" wrapText="1"/>
    </xf>
    <xf numFmtId="179" fontId="2" fillId="0" borderId="3" xfId="56" applyNumberFormat="1" applyFont="1" applyFill="1" applyBorder="1" applyAlignment="1" applyProtection="1">
      <alignment horizontal="right" vertical="center" wrapText="1"/>
    </xf>
    <xf numFmtId="179" fontId="2" fillId="0" borderId="1" xfId="56" applyNumberFormat="1" applyFont="1" applyFill="1" applyBorder="1" applyAlignment="1" applyProtection="1">
      <alignment horizontal="right" vertical="center" wrapText="1"/>
    </xf>
    <xf numFmtId="179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3" fillId="0" borderId="0" xfId="0" applyFont="1"/>
    <xf numFmtId="0" fontId="2" fillId="0" borderId="0" xfId="56" applyFont="1" applyFill="1" applyAlignment="1">
      <alignment horizontal="centerContinuous" vertical="center"/>
    </xf>
    <xf numFmtId="0" fontId="7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5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0" fontId="6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49" fontId="2" fillId="0" borderId="7" xfId="58" applyNumberFormat="1" applyFont="1" applyFill="1" applyBorder="1" applyAlignment="1" applyProtection="1">
      <alignment horizontal="left" vertical="center" wrapText="1"/>
    </xf>
    <xf numFmtId="180" fontId="5" fillId="0" borderId="3" xfId="58" applyNumberFormat="1" applyFont="1" applyFill="1" applyBorder="1" applyAlignment="1" applyProtection="1">
      <alignment horizontal="right" vertical="center" wrapText="1"/>
    </xf>
    <xf numFmtId="180" fontId="2" fillId="0" borderId="1" xfId="58" applyNumberFormat="1" applyFont="1" applyFill="1" applyBorder="1" applyAlignment="1" applyProtection="1">
      <alignment horizontal="right" vertical="center" wrapText="1"/>
    </xf>
    <xf numFmtId="180" fontId="2" fillId="0" borderId="7" xfId="58" applyNumberFormat="1" applyFont="1" applyFill="1" applyBorder="1" applyAlignment="1" applyProtection="1">
      <alignment horizontal="right" vertical="center" wrapText="1"/>
    </xf>
    <xf numFmtId="180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5" fillId="0" borderId="1" xfId="32" applyNumberFormat="1" applyFont="1" applyFill="1" applyBorder="1" applyAlignment="1" applyProtection="1">
      <alignment vertical="center"/>
    </xf>
    <xf numFmtId="178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5" fillId="0" borderId="1" xfId="32" applyNumberFormat="1" applyFont="1" applyFill="1" applyBorder="1" applyAlignment="1" applyProtection="1">
      <alignment horizontal="center" vertical="center"/>
    </xf>
    <xf numFmtId="178" fontId="5" fillId="0" borderId="1" xfId="32" applyNumberFormat="1" applyFont="1" applyFill="1" applyBorder="1" applyAlignment="1" applyProtection="1">
      <alignment horizontal="right" vertical="center" wrapText="1"/>
    </xf>
    <xf numFmtId="0" fontId="5" fillId="0" borderId="1" xfId="32" applyFont="1" applyFill="1" applyBorder="1" applyAlignment="1">
      <alignment horizontal="center" vertical="center"/>
    </xf>
    <xf numFmtId="178" fontId="5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0" fontId="0" fillId="0" borderId="24" xfId="0" applyFill="1" applyBorder="1"/>
    <xf numFmtId="0" fontId="0" fillId="0" borderId="24" xfId="0" applyBorder="1"/>
    <xf numFmtId="0" fontId="2" fillId="0" borderId="1" xfId="32" applyNumberFormat="1" applyFont="1" applyFill="1" applyBorder="1" applyAlignment="1">
      <alignment horizontal="center" vertical="center" wrapText="1"/>
    </xf>
    <xf numFmtId="0" fontId="12" fillId="0" borderId="0" xfId="32" applyNumberFormat="1" applyFont="1" applyFill="1" applyAlignment="1" applyProtection="1">
      <alignment horizontal="center" vertical="center"/>
    </xf>
    <xf numFmtId="0" fontId="5" fillId="0" borderId="12" xfId="32" applyNumberFormat="1" applyFont="1" applyFill="1" applyBorder="1" applyAlignment="1" applyProtection="1">
      <alignment vertical="center"/>
    </xf>
    <xf numFmtId="0" fontId="5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8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5" fillId="2" borderId="1" xfId="58" applyNumberFormat="1" applyFont="1" applyFill="1" applyBorder="1" applyAlignment="1" applyProtection="1">
      <alignment horizontal="center" vertical="center" wrapText="1"/>
    </xf>
    <xf numFmtId="0" fontId="5" fillId="2" borderId="1" xfId="58" applyFont="1" applyFill="1" applyBorder="1" applyAlignment="1">
      <alignment horizontal="center" vertical="center" wrapText="1"/>
    </xf>
    <xf numFmtId="0" fontId="5" fillId="2" borderId="3" xfId="58" applyFont="1" applyFill="1" applyBorder="1" applyAlignment="1">
      <alignment horizontal="center" vertical="center" wrapText="1"/>
    </xf>
    <xf numFmtId="0" fontId="5" fillId="2" borderId="5" xfId="58" applyFont="1" applyFill="1" applyBorder="1" applyAlignment="1">
      <alignment horizontal="center" vertical="center" wrapText="1"/>
    </xf>
    <xf numFmtId="0" fontId="7" fillId="0" borderId="5" xfId="58" applyNumberFormat="1" applyFont="1" applyFill="1" applyBorder="1" applyAlignment="1" applyProtection="1">
      <alignment vertical="center"/>
    </xf>
    <xf numFmtId="0" fontId="7" fillId="0" borderId="1" xfId="58" applyNumberFormat="1" applyFont="1" applyFill="1" applyBorder="1" applyAlignment="1" applyProtection="1">
      <alignment vertical="center"/>
    </xf>
    <xf numFmtId="0" fontId="8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5" fillId="0" borderId="1" xfId="56" applyFont="1" applyFill="1" applyBorder="1" applyAlignment="1">
      <alignment horizontal="center" vertical="center" wrapText="1"/>
    </xf>
    <xf numFmtId="0" fontId="5" fillId="2" borderId="1" xfId="56" applyNumberFormat="1" applyFont="1" applyFill="1" applyBorder="1" applyAlignment="1" applyProtection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49" fontId="5" fillId="2" borderId="1" xfId="56" applyNumberFormat="1" applyFont="1" applyFill="1" applyBorder="1" applyAlignment="1" applyProtection="1">
      <alignment horizontal="center" vertical="center" wrapText="1"/>
    </xf>
    <xf numFmtId="0" fontId="5" fillId="2" borderId="3" xfId="56" applyFont="1" applyFill="1" applyBorder="1" applyAlignment="1">
      <alignment horizontal="center" vertical="center" wrapText="1"/>
    </xf>
    <xf numFmtId="0" fontId="5" fillId="2" borderId="10" xfId="56" applyNumberFormat="1" applyFont="1" applyFill="1" applyBorder="1" applyAlignment="1" applyProtection="1">
      <alignment horizontal="center" vertical="center"/>
    </xf>
    <xf numFmtId="0" fontId="5" fillId="2" borderId="3" xfId="56" applyNumberFormat="1" applyFont="1" applyFill="1" applyBorder="1" applyAlignment="1" applyProtection="1">
      <alignment horizontal="center" vertical="center"/>
    </xf>
    <xf numFmtId="0" fontId="5" fillId="2" borderId="5" xfId="56" applyNumberFormat="1" applyFont="1" applyFill="1" applyBorder="1" applyAlignment="1" applyProtection="1">
      <alignment horizontal="center" vertical="center"/>
    </xf>
    <xf numFmtId="0" fontId="5" fillId="2" borderId="1" xfId="56" applyNumberFormat="1" applyFont="1" applyFill="1" applyBorder="1" applyAlignment="1" applyProtection="1">
      <alignment horizontal="center" vertical="center"/>
    </xf>
    <xf numFmtId="0" fontId="7" fillId="2" borderId="4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 applyProtection="1">
      <alignment horizontal="center" vertical="center" wrapText="1"/>
      <protection locked="0"/>
    </xf>
    <xf numFmtId="0" fontId="7" fillId="2" borderId="1" xfId="55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5" fillId="2" borderId="5" xfId="55" applyNumberFormat="1" applyFont="1" applyFill="1" applyBorder="1" applyAlignment="1" applyProtection="1">
      <alignment horizontal="center" vertical="center" wrapText="1"/>
    </xf>
    <xf numFmtId="0" fontId="5" fillId="2" borderId="1" xfId="55" applyNumberFormat="1" applyFont="1" applyFill="1" applyBorder="1" applyAlignment="1" applyProtection="1">
      <alignment horizontal="center" vertical="center" wrapText="1"/>
    </xf>
    <xf numFmtId="0" fontId="5" fillId="2" borderId="2" xfId="55" applyNumberFormat="1" applyFont="1" applyFill="1" applyBorder="1" applyAlignment="1" applyProtection="1">
      <alignment horizontal="center" vertical="center" wrapText="1"/>
    </xf>
    <xf numFmtId="0" fontId="8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5" fillId="2" borderId="1" xfId="55" applyNumberFormat="1" applyFont="1" applyFill="1" applyBorder="1" applyAlignment="1" applyProtection="1">
      <alignment horizontal="center" vertical="center"/>
    </xf>
    <xf numFmtId="0" fontId="5" fillId="2" borderId="3" xfId="55" applyNumberFormat="1" applyFont="1" applyFill="1" applyBorder="1" applyAlignment="1" applyProtection="1">
      <alignment horizontal="center" vertical="center"/>
    </xf>
    <xf numFmtId="0" fontId="5" fillId="2" borderId="3" xfId="55" applyNumberFormat="1" applyFont="1" applyFill="1" applyBorder="1" applyAlignment="1" applyProtection="1">
      <alignment horizontal="center" vertical="center" wrapText="1"/>
    </xf>
    <xf numFmtId="0" fontId="5" fillId="0" borderId="3" xfId="55" applyNumberFormat="1" applyFont="1" applyFill="1" applyBorder="1" applyAlignment="1" applyProtection="1">
      <alignment horizontal="center" vertical="center" wrapText="1"/>
    </xf>
    <xf numFmtId="0" fontId="5" fillId="0" borderId="1" xfId="55" applyNumberFormat="1" applyFont="1" applyFill="1" applyBorder="1" applyAlignment="1" applyProtection="1">
      <alignment horizontal="center" vertical="center" wrapText="1"/>
    </xf>
    <xf numFmtId="181" fontId="5" fillId="2" borderId="5" xfId="55" applyNumberFormat="1" applyFont="1" applyFill="1" applyBorder="1" applyAlignment="1" applyProtection="1">
      <alignment horizontal="center" vertical="center" wrapText="1"/>
    </xf>
    <xf numFmtId="181" fontId="5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8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8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8" fillId="0" borderId="0" xfId="32" applyFont="1" applyAlignment="1">
      <alignment horizontal="center"/>
    </xf>
    <xf numFmtId="0" fontId="4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8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8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4" fillId="0" borderId="12" xfId="32" applyBorder="1" applyAlignment="1">
      <alignment horizontal="center"/>
    </xf>
    <xf numFmtId="0" fontId="0" fillId="0" borderId="0" xfId="0" applyAlignment="1">
      <alignment horizontal="left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8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8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8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8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vertical="center" wrapText="1"/>
    </xf>
    <xf numFmtId="49" fontId="2" fillId="0" borderId="7" xfId="2" applyNumberFormat="1" applyFont="1" applyFill="1" applyBorder="1" applyAlignment="1" applyProtection="1">
      <alignment vertical="center" wrapText="1"/>
    </xf>
    <xf numFmtId="49" fontId="2" fillId="0" borderId="4" xfId="2" applyNumberFormat="1" applyFont="1" applyFill="1" applyBorder="1" applyAlignment="1" applyProtection="1">
      <alignment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2" fillId="0" borderId="3" xfId="32" applyNumberFormat="1" applyFont="1" applyFill="1" applyBorder="1" applyAlignment="1">
      <alignment horizontal="left" vertical="center" wrapText="1"/>
    </xf>
    <xf numFmtId="0" fontId="2" fillId="0" borderId="7" xfId="32" applyNumberFormat="1" applyFont="1" applyFill="1" applyBorder="1" applyAlignment="1">
      <alignment horizontal="left" vertical="center" wrapText="1"/>
    </xf>
    <xf numFmtId="0" fontId="2" fillId="0" borderId="4" xfId="32" applyNumberFormat="1" applyFont="1" applyFill="1" applyBorder="1" applyAlignment="1">
      <alignment horizontal="left" vertical="center" wrapText="1"/>
    </xf>
    <xf numFmtId="0" fontId="8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8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179" fontId="2" fillId="0" borderId="3" xfId="47" applyNumberFormat="1" applyFont="1" applyFill="1" applyBorder="1" applyAlignment="1" applyProtection="1">
      <alignment horizontal="left" vertical="center" wrapText="1"/>
    </xf>
    <xf numFmtId="179" fontId="2" fillId="0" borderId="7" xfId="47" applyNumberFormat="1" applyFont="1" applyFill="1" applyBorder="1" applyAlignment="1" applyProtection="1">
      <alignment horizontal="left" vertical="center" wrapText="1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49" fontId="2" fillId="0" borderId="3" xfId="32" applyNumberFormat="1" applyFont="1" applyFill="1" applyBorder="1" applyAlignment="1">
      <alignment horizontal="left" vertical="center" wrapText="1"/>
    </xf>
    <xf numFmtId="49" fontId="2" fillId="0" borderId="7" xfId="32" applyNumberFormat="1" applyFont="1" applyFill="1" applyBorder="1" applyAlignment="1">
      <alignment horizontal="left" vertical="center" wrapText="1"/>
    </xf>
    <xf numFmtId="49" fontId="2" fillId="0" borderId="4" xfId="32" applyNumberFormat="1" applyFont="1" applyFill="1" applyBorder="1" applyAlignment="1">
      <alignment horizontal="left" vertical="center" wrapText="1"/>
    </xf>
    <xf numFmtId="49" fontId="2" fillId="0" borderId="3" xfId="43" applyNumberFormat="1" applyFont="1" applyFill="1" applyBorder="1" applyAlignment="1" applyProtection="1">
      <alignment horizontal="left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49" fontId="2" fillId="0" borderId="4" xfId="43" applyNumberFormat="1" applyFont="1" applyFill="1" applyBorder="1" applyAlignment="1" applyProtection="1">
      <alignment horizontal="left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8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1" fillId="2" borderId="4" xfId="43" applyFont="1" applyFill="1" applyBorder="1" applyAlignment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10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5" fillId="2" borderId="4" xfId="39" applyNumberFormat="1" applyFont="1" applyFill="1" applyBorder="1" applyAlignment="1" applyProtection="1">
      <alignment horizontal="center" vertical="center" wrapText="1"/>
    </xf>
    <xf numFmtId="0" fontId="8" fillId="0" borderId="0" xfId="39" applyNumberFormat="1" applyFont="1" applyFill="1" applyAlignment="1" applyProtection="1">
      <alignment horizontal="center" vertical="center"/>
    </xf>
    <xf numFmtId="0" fontId="7" fillId="0" borderId="1" xfId="39" applyNumberFormat="1" applyFont="1" applyFill="1" applyBorder="1" applyAlignment="1" applyProtection="1">
      <alignment horizontal="center" vertical="center" wrapText="1"/>
    </xf>
    <xf numFmtId="0" fontId="7" fillId="0" borderId="13" xfId="39" applyNumberFormat="1" applyFont="1" applyFill="1" applyBorder="1" applyAlignment="1" applyProtection="1">
      <alignment horizontal="center" vertical="center" wrapText="1"/>
    </xf>
    <xf numFmtId="0" fontId="7" fillId="0" borderId="2" xfId="39" applyNumberFormat="1" applyFont="1" applyFill="1" applyBorder="1" applyAlignment="1" applyProtection="1">
      <alignment horizontal="center" vertical="center" wrapText="1"/>
    </xf>
    <xf numFmtId="0" fontId="7" fillId="0" borderId="3" xfId="39" applyNumberFormat="1" applyFont="1" applyFill="1" applyBorder="1" applyAlignment="1" applyProtection="1">
      <alignment horizontal="center" vertical="center" wrapText="1"/>
    </xf>
    <xf numFmtId="0" fontId="5" fillId="2" borderId="10" xfId="39" applyNumberFormat="1" applyFont="1" applyFill="1" applyBorder="1" applyAlignment="1" applyProtection="1">
      <alignment horizontal="center" vertical="center" wrapText="1"/>
    </xf>
    <xf numFmtId="0" fontId="5" fillId="2" borderId="3" xfId="39" applyNumberFormat="1" applyFont="1" applyFill="1" applyBorder="1" applyAlignment="1" applyProtection="1">
      <alignment horizontal="center" vertical="center" wrapText="1"/>
    </xf>
    <xf numFmtId="0" fontId="5" fillId="2" borderId="5" xfId="39" applyNumberFormat="1" applyFont="1" applyFill="1" applyBorder="1" applyAlignment="1" applyProtection="1">
      <alignment horizontal="center" vertical="center" wrapText="1"/>
    </xf>
    <xf numFmtId="0" fontId="5" fillId="2" borderId="1" xfId="39" applyNumberFormat="1" applyFont="1" applyFill="1" applyBorder="1" applyAlignment="1" applyProtection="1">
      <alignment horizontal="center" vertical="center" wrapText="1"/>
    </xf>
    <xf numFmtId="0" fontId="5" fillId="2" borderId="11" xfId="39" applyNumberFormat="1" applyFont="1" applyFill="1" applyBorder="1" applyAlignment="1" applyProtection="1">
      <alignment horizontal="center" vertical="center" wrapText="1"/>
    </xf>
    <xf numFmtId="0" fontId="5" fillId="2" borderId="12" xfId="39" applyNumberFormat="1" applyFont="1" applyFill="1" applyBorder="1" applyAlignment="1" applyProtection="1">
      <alignment horizontal="center" vertical="center" wrapText="1"/>
    </xf>
    <xf numFmtId="0" fontId="5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5" fillId="2" borderId="4" xfId="37" applyNumberFormat="1" applyFont="1" applyFill="1" applyBorder="1" applyAlignment="1" applyProtection="1">
      <alignment horizontal="center" vertical="center"/>
    </xf>
    <xf numFmtId="0" fontId="5" fillId="2" borderId="1" xfId="37" applyNumberFormat="1" applyFont="1" applyFill="1" applyBorder="1" applyAlignment="1" applyProtection="1">
      <alignment horizontal="center" vertical="center"/>
    </xf>
    <xf numFmtId="0" fontId="5" fillId="2" borderId="3" xfId="37" applyNumberFormat="1" applyFont="1" applyFill="1" applyBorder="1" applyAlignment="1" applyProtection="1">
      <alignment horizontal="center" vertical="center"/>
    </xf>
    <xf numFmtId="0" fontId="5" fillId="2" borderId="1" xfId="37" applyNumberFormat="1" applyFont="1" applyFill="1" applyBorder="1" applyAlignment="1" applyProtection="1">
      <alignment horizontal="center" vertical="center" wrapText="1"/>
    </xf>
    <xf numFmtId="0" fontId="5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5" fillId="2" borderId="1" xfId="62" applyNumberFormat="1" applyFont="1" applyFill="1" applyBorder="1" applyAlignment="1" applyProtection="1">
      <alignment horizontal="center" vertical="center" wrapText="1"/>
    </xf>
    <xf numFmtId="0" fontId="5" fillId="2" borderId="2" xfId="62" applyNumberFormat="1" applyFont="1" applyFill="1" applyBorder="1" applyAlignment="1" applyProtection="1">
      <alignment horizontal="center" vertical="center" wrapText="1"/>
    </xf>
    <xf numFmtId="0" fontId="5" fillId="2" borderId="5" xfId="62" applyNumberFormat="1" applyFont="1" applyFill="1" applyBorder="1" applyAlignment="1" applyProtection="1">
      <alignment horizontal="center" vertical="center" wrapText="1"/>
    </xf>
    <xf numFmtId="0" fontId="5" fillId="2" borderId="3" xfId="62" applyNumberFormat="1" applyFont="1" applyFill="1" applyBorder="1" applyAlignment="1" applyProtection="1">
      <alignment horizontal="center" vertical="center" wrapText="1"/>
    </xf>
    <xf numFmtId="0" fontId="5" fillId="2" borderId="4" xfId="62" applyNumberFormat="1" applyFont="1" applyFill="1" applyBorder="1" applyAlignment="1" applyProtection="1">
      <alignment horizontal="center" vertical="center" wrapText="1"/>
    </xf>
    <xf numFmtId="0" fontId="2" fillId="0" borderId="25" xfId="51" applyFont="1" applyFill="1" applyBorder="1" applyAlignment="1">
      <alignment horizontal="left" vertical="center"/>
    </xf>
    <xf numFmtId="0" fontId="2" fillId="0" borderId="26" xfId="51" applyFont="1" applyFill="1" applyBorder="1" applyAlignment="1">
      <alignment horizontal="left" vertical="center"/>
    </xf>
    <xf numFmtId="0" fontId="2" fillId="0" borderId="27" xfId="51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2" fillId="2" borderId="24" xfId="48" applyFont="1" applyFill="1" applyBorder="1" applyAlignment="1">
      <alignment horizontal="left" vertical="center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showZeros="0" workbookViewId="0">
      <selection activeCell="A32" sqref="A32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42"/>
      <c r="B1" s="243"/>
      <c r="C1" s="243"/>
      <c r="D1" s="243"/>
      <c r="E1" s="243"/>
      <c r="F1" s="5"/>
      <c r="G1" s="5"/>
      <c r="H1" s="382" t="s">
        <v>0</v>
      </c>
    </row>
    <row r="2" spans="1:8" ht="20.25" customHeight="1">
      <c r="A2" s="395" t="s">
        <v>1</v>
      </c>
      <c r="B2" s="395"/>
      <c r="C2" s="395"/>
      <c r="D2" s="395"/>
      <c r="E2" s="395"/>
      <c r="F2" s="395"/>
      <c r="G2" s="395"/>
      <c r="H2" s="395"/>
    </row>
    <row r="3" spans="1:8" ht="16.5" customHeight="1">
      <c r="A3" s="396"/>
      <c r="B3" s="396"/>
      <c r="C3" s="396"/>
      <c r="D3" s="245"/>
      <c r="E3" s="245"/>
      <c r="F3" s="5"/>
      <c r="G3" s="5"/>
      <c r="H3" s="246" t="s">
        <v>2</v>
      </c>
    </row>
    <row r="4" spans="1:8" ht="16.5" customHeight="1">
      <c r="A4" s="247" t="s">
        <v>3</v>
      </c>
      <c r="B4" s="247"/>
      <c r="C4" s="397" t="s">
        <v>4</v>
      </c>
      <c r="D4" s="397"/>
      <c r="E4" s="397"/>
      <c r="F4" s="397"/>
      <c r="G4" s="397"/>
      <c r="H4" s="397"/>
    </row>
    <row r="5" spans="1:8" ht="15" customHeight="1">
      <c r="A5" s="248" t="s">
        <v>5</v>
      </c>
      <c r="B5" s="248" t="s">
        <v>6</v>
      </c>
      <c r="C5" s="249" t="s">
        <v>7</v>
      </c>
      <c r="D5" s="248" t="s">
        <v>6</v>
      </c>
      <c r="E5" s="249" t="s">
        <v>8</v>
      </c>
      <c r="F5" s="248" t="s">
        <v>6</v>
      </c>
      <c r="G5" s="249" t="s">
        <v>9</v>
      </c>
      <c r="H5" s="248" t="s">
        <v>6</v>
      </c>
    </row>
    <row r="6" spans="1:8" s="54" customFormat="1" ht="15" customHeight="1">
      <c r="A6" s="384" t="s">
        <v>10</v>
      </c>
      <c r="B6" s="251">
        <v>258.88</v>
      </c>
      <c r="C6" s="250" t="s">
        <v>11</v>
      </c>
      <c r="D6" s="251"/>
      <c r="E6" s="384" t="s">
        <v>12</v>
      </c>
      <c r="F6" s="251">
        <v>188.08</v>
      </c>
      <c r="G6" s="253" t="s">
        <v>13</v>
      </c>
      <c r="H6" s="385"/>
    </row>
    <row r="7" spans="1:8" s="54" customFormat="1" ht="15" customHeight="1">
      <c r="A7" s="250" t="s">
        <v>14</v>
      </c>
      <c r="B7" s="251">
        <v>258.88</v>
      </c>
      <c r="C7" s="253" t="s">
        <v>15</v>
      </c>
      <c r="D7" s="251"/>
      <c r="E7" s="250" t="s">
        <v>16</v>
      </c>
      <c r="F7" s="251">
        <v>136.08000000000001</v>
      </c>
      <c r="G7" s="253" t="s">
        <v>17</v>
      </c>
      <c r="H7" s="385"/>
    </row>
    <row r="8" spans="1:8" s="54" customFormat="1" ht="15" customHeight="1">
      <c r="A8" s="250" t="s">
        <v>18</v>
      </c>
      <c r="B8" s="251"/>
      <c r="C8" s="250" t="s">
        <v>19</v>
      </c>
      <c r="D8" s="251"/>
      <c r="E8" s="250" t="s">
        <v>20</v>
      </c>
      <c r="F8" s="251">
        <v>52</v>
      </c>
      <c r="G8" s="253" t="s">
        <v>21</v>
      </c>
      <c r="H8" s="385"/>
    </row>
    <row r="9" spans="1:8" s="54" customFormat="1" ht="15" customHeight="1">
      <c r="A9" s="384" t="s">
        <v>22</v>
      </c>
      <c r="B9" s="251"/>
      <c r="C9" s="250" t="s">
        <v>23</v>
      </c>
      <c r="D9" s="251">
        <v>258.88</v>
      </c>
      <c r="E9" s="250" t="s">
        <v>24</v>
      </c>
      <c r="F9" s="251"/>
      <c r="G9" s="253" t="s">
        <v>25</v>
      </c>
      <c r="H9" s="385"/>
    </row>
    <row r="10" spans="1:8" s="54" customFormat="1" ht="15" customHeight="1">
      <c r="A10" s="384" t="s">
        <v>26</v>
      </c>
      <c r="B10" s="251"/>
      <c r="C10" s="250" t="s">
        <v>27</v>
      </c>
      <c r="D10" s="251"/>
      <c r="E10" s="384" t="s">
        <v>28</v>
      </c>
      <c r="F10" s="251">
        <v>70.8</v>
      </c>
      <c r="G10" s="253" t="s">
        <v>29</v>
      </c>
      <c r="H10" s="385"/>
    </row>
    <row r="11" spans="1:8" s="54" customFormat="1" ht="15" customHeight="1">
      <c r="A11" s="384" t="s">
        <v>30</v>
      </c>
      <c r="B11" s="251"/>
      <c r="C11" s="250" t="s">
        <v>31</v>
      </c>
      <c r="D11" s="251"/>
      <c r="E11" s="386" t="s">
        <v>32</v>
      </c>
      <c r="F11" s="251">
        <v>70.8</v>
      </c>
      <c r="G11" s="253" t="s">
        <v>33</v>
      </c>
      <c r="H11" s="385"/>
    </row>
    <row r="12" spans="1:8" s="54" customFormat="1" ht="15" customHeight="1">
      <c r="A12" s="384" t="s">
        <v>34</v>
      </c>
      <c r="B12" s="251"/>
      <c r="C12" s="250" t="s">
        <v>35</v>
      </c>
      <c r="D12" s="251"/>
      <c r="E12" s="386" t="s">
        <v>36</v>
      </c>
      <c r="F12" s="251"/>
      <c r="G12" s="253" t="s">
        <v>37</v>
      </c>
      <c r="H12" s="385"/>
    </row>
    <row r="13" spans="1:8" s="54" customFormat="1" ht="15" customHeight="1">
      <c r="A13" s="384" t="s">
        <v>38</v>
      </c>
      <c r="B13" s="251">
        <v>0</v>
      </c>
      <c r="C13" s="250" t="s">
        <v>39</v>
      </c>
      <c r="D13" s="251"/>
      <c r="E13" s="386" t="s">
        <v>40</v>
      </c>
      <c r="F13" s="251">
        <v>0</v>
      </c>
      <c r="G13" s="253" t="s">
        <v>41</v>
      </c>
      <c r="H13" s="385"/>
    </row>
    <row r="14" spans="1:8" s="54" customFormat="1" ht="15" customHeight="1">
      <c r="A14" s="384" t="s">
        <v>42</v>
      </c>
      <c r="B14" s="251">
        <v>0</v>
      </c>
      <c r="C14" s="250" t="s">
        <v>43</v>
      </c>
      <c r="D14" s="251"/>
      <c r="E14" s="386" t="s">
        <v>44</v>
      </c>
      <c r="F14" s="251">
        <v>0</v>
      </c>
      <c r="G14" s="253" t="s">
        <v>45</v>
      </c>
      <c r="H14" s="385"/>
    </row>
    <row r="15" spans="1:8" s="54" customFormat="1" ht="15" customHeight="1">
      <c r="A15" s="250"/>
      <c r="B15" s="251"/>
      <c r="C15" s="250" t="s">
        <v>46</v>
      </c>
      <c r="D15" s="251"/>
      <c r="E15" s="386" t="s">
        <v>47</v>
      </c>
      <c r="F15" s="251">
        <v>0</v>
      </c>
      <c r="G15" s="253" t="s">
        <v>48</v>
      </c>
      <c r="H15" s="385"/>
    </row>
    <row r="16" spans="1:8" s="54" customFormat="1" ht="15" customHeight="1">
      <c r="A16" s="254"/>
      <c r="B16" s="251"/>
      <c r="C16" s="250" t="s">
        <v>49</v>
      </c>
      <c r="D16" s="251"/>
      <c r="E16" s="386" t="s">
        <v>50</v>
      </c>
      <c r="F16" s="251">
        <v>0</v>
      </c>
      <c r="G16" s="253" t="s">
        <v>51</v>
      </c>
      <c r="H16" s="385"/>
    </row>
    <row r="17" spans="1:8" s="54" customFormat="1" ht="15" customHeight="1">
      <c r="A17" s="250"/>
      <c r="B17" s="251"/>
      <c r="C17" s="250" t="s">
        <v>52</v>
      </c>
      <c r="D17" s="251"/>
      <c r="E17" s="386" t="s">
        <v>53</v>
      </c>
      <c r="F17" s="251">
        <v>0</v>
      </c>
      <c r="G17" s="253" t="s">
        <v>54</v>
      </c>
      <c r="H17" s="385">
        <v>0</v>
      </c>
    </row>
    <row r="18" spans="1:8" s="54" customFormat="1" ht="15" customHeight="1">
      <c r="A18" s="250"/>
      <c r="B18" s="251"/>
      <c r="C18" s="255" t="s">
        <v>55</v>
      </c>
      <c r="D18" s="251"/>
      <c r="E18" s="384" t="s">
        <v>56</v>
      </c>
      <c r="F18" s="251">
        <v>0</v>
      </c>
      <c r="G18" s="253" t="s">
        <v>57</v>
      </c>
      <c r="H18" s="385">
        <v>0</v>
      </c>
    </row>
    <row r="19" spans="1:8" s="54" customFormat="1" ht="15" customHeight="1">
      <c r="A19" s="254"/>
      <c r="B19" s="251"/>
      <c r="C19" s="255" t="s">
        <v>58</v>
      </c>
      <c r="D19" s="251"/>
      <c r="E19" s="384" t="s">
        <v>59</v>
      </c>
      <c r="F19" s="251">
        <v>0</v>
      </c>
      <c r="G19" s="253" t="s">
        <v>60</v>
      </c>
      <c r="H19" s="385">
        <v>0</v>
      </c>
    </row>
    <row r="20" spans="1:8" s="54" customFormat="1" ht="15.75" customHeight="1">
      <c r="A20" s="254"/>
      <c r="B20" s="251"/>
      <c r="C20" s="255" t="s">
        <v>61</v>
      </c>
      <c r="D20" s="251"/>
      <c r="E20" s="384" t="s">
        <v>62</v>
      </c>
      <c r="F20" s="251">
        <v>0</v>
      </c>
      <c r="G20" s="253" t="s">
        <v>63</v>
      </c>
      <c r="H20" s="385">
        <v>0</v>
      </c>
    </row>
    <row r="21" spans="1:8" s="54" customFormat="1" ht="15" customHeight="1">
      <c r="A21" s="250"/>
      <c r="B21" s="251"/>
      <c r="C21" s="255" t="s">
        <v>64</v>
      </c>
      <c r="D21" s="251"/>
      <c r="E21" s="250"/>
      <c r="F21" s="251"/>
      <c r="G21" s="253"/>
      <c r="H21" s="385"/>
    </row>
    <row r="22" spans="1:8" s="54" customFormat="1" ht="15" customHeight="1">
      <c r="A22" s="250"/>
      <c r="B22" s="251"/>
      <c r="C22" s="255" t="s">
        <v>65</v>
      </c>
      <c r="D22" s="251"/>
      <c r="E22" s="250"/>
      <c r="F22" s="251"/>
      <c r="G22" s="253"/>
      <c r="H22" s="385"/>
    </row>
    <row r="23" spans="1:8" s="54" customFormat="1" ht="15" customHeight="1">
      <c r="A23" s="250"/>
      <c r="B23" s="251"/>
      <c r="C23" s="255" t="s">
        <v>66</v>
      </c>
      <c r="D23" s="251"/>
      <c r="E23" s="250"/>
      <c r="F23" s="251"/>
      <c r="G23" s="253"/>
      <c r="H23" s="385"/>
    </row>
    <row r="24" spans="1:8" s="54" customFormat="1" ht="15" customHeight="1">
      <c r="A24" s="250"/>
      <c r="B24" s="251"/>
      <c r="C24" s="255" t="s">
        <v>67</v>
      </c>
      <c r="D24" s="251"/>
      <c r="E24" s="250"/>
      <c r="F24" s="251"/>
      <c r="G24" s="253"/>
      <c r="H24" s="385"/>
    </row>
    <row r="25" spans="1:8" s="54" customFormat="1" ht="15" customHeight="1">
      <c r="A25" s="250"/>
      <c r="B25" s="251"/>
      <c r="C25" s="255" t="s">
        <v>68</v>
      </c>
      <c r="D25" s="251"/>
      <c r="E25" s="250"/>
      <c r="F25" s="251"/>
      <c r="G25" s="253"/>
      <c r="H25" s="385"/>
    </row>
    <row r="26" spans="1:8" s="54" customFormat="1" ht="15" customHeight="1">
      <c r="A26" s="387" t="s">
        <v>69</v>
      </c>
      <c r="B26" s="388">
        <f>B6+B9+B10+B11+B12+B13+B14</f>
        <v>258.88</v>
      </c>
      <c r="C26" s="387" t="s">
        <v>70</v>
      </c>
      <c r="D26" s="388">
        <f>SUM(D6:D25)</f>
        <v>258.88</v>
      </c>
      <c r="E26" s="387" t="s">
        <v>70</v>
      </c>
      <c r="F26" s="388">
        <f>F6+F10+F18+F19+F20</f>
        <v>258.88</v>
      </c>
      <c r="G26" s="389" t="s">
        <v>71</v>
      </c>
      <c r="H26" s="390">
        <f>SUM(H6:H20)</f>
        <v>0</v>
      </c>
    </row>
    <row r="27" spans="1:8" s="54" customFormat="1" ht="15" customHeight="1">
      <c r="A27" s="384" t="s">
        <v>72</v>
      </c>
      <c r="B27" s="251">
        <v>0</v>
      </c>
      <c r="C27" s="250"/>
      <c r="D27" s="251"/>
      <c r="E27" s="250"/>
      <c r="F27" s="251"/>
      <c r="G27" s="391"/>
      <c r="H27" s="385"/>
    </row>
    <row r="28" spans="1:8" s="54" customFormat="1" ht="13.5" customHeight="1">
      <c r="A28" s="387" t="s">
        <v>73</v>
      </c>
      <c r="B28" s="388">
        <f>B26+B27</f>
        <v>258.88</v>
      </c>
      <c r="C28" s="387" t="s">
        <v>74</v>
      </c>
      <c r="D28" s="388">
        <f>D26</f>
        <v>258.88</v>
      </c>
      <c r="E28" s="387" t="s">
        <v>74</v>
      </c>
      <c r="F28" s="388">
        <f>F26</f>
        <v>258.88</v>
      </c>
      <c r="G28" s="389" t="s">
        <v>74</v>
      </c>
      <c r="H28" s="390">
        <f>H26</f>
        <v>0</v>
      </c>
    </row>
    <row r="29" spans="1:8">
      <c r="A29" s="398"/>
      <c r="B29" s="398"/>
      <c r="C29" s="398"/>
      <c r="D29" s="398"/>
      <c r="E29" s="398"/>
      <c r="F29" s="398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1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26"/>
  <sheetViews>
    <sheetView showGridLines="0" showZeros="0" workbookViewId="0">
      <selection activeCell="I1" sqref="A1:L10"/>
    </sheetView>
  </sheetViews>
  <sheetFormatPr defaultColWidth="9" defaultRowHeight="23.1" customHeight="1"/>
  <cols>
    <col min="1" max="3" width="3.625" style="258" customWidth="1"/>
    <col min="4" max="4" width="11.125" style="258" customWidth="1"/>
    <col min="5" max="5" width="22.875" style="258" customWidth="1"/>
    <col min="6" max="6" width="12.125" style="258" customWidth="1"/>
    <col min="7" max="12" width="10.375" style="258" customWidth="1"/>
    <col min="13" max="246" width="6.75" style="258" customWidth="1"/>
    <col min="247" max="251" width="6.75" style="259" customWidth="1"/>
    <col min="252" max="252" width="6.875" style="260" customWidth="1"/>
    <col min="253" max="16384" width="9" style="260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69" t="s">
        <v>200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69" t="s">
        <v>201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70" t="s">
        <v>77</v>
      </c>
      <c r="L3" s="470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71" t="s">
        <v>95</v>
      </c>
      <c r="B4" s="471"/>
      <c r="C4" s="472"/>
      <c r="D4" s="473" t="s">
        <v>128</v>
      </c>
      <c r="E4" s="475" t="s">
        <v>96</v>
      </c>
      <c r="F4" s="473" t="s">
        <v>168</v>
      </c>
      <c r="G4" s="476" t="s">
        <v>202</v>
      </c>
      <c r="H4" s="473" t="s">
        <v>203</v>
      </c>
      <c r="I4" s="473" t="s">
        <v>204</v>
      </c>
      <c r="J4" s="473" t="s">
        <v>205</v>
      </c>
      <c r="K4" s="473" t="s">
        <v>206</v>
      </c>
      <c r="L4" s="473" t="s">
        <v>189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73" t="s">
        <v>98</v>
      </c>
      <c r="B5" s="474" t="s">
        <v>99</v>
      </c>
      <c r="C5" s="475" t="s">
        <v>100</v>
      </c>
      <c r="D5" s="473"/>
      <c r="E5" s="475"/>
      <c r="F5" s="473"/>
      <c r="G5" s="476"/>
      <c r="H5" s="473"/>
      <c r="I5" s="473"/>
      <c r="J5" s="473"/>
      <c r="K5" s="473"/>
      <c r="L5" s="473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73"/>
      <c r="B6" s="474"/>
      <c r="C6" s="475"/>
      <c r="D6" s="473"/>
      <c r="E6" s="475"/>
      <c r="F6" s="473"/>
      <c r="G6" s="476"/>
      <c r="H6" s="473"/>
      <c r="I6" s="473"/>
      <c r="J6" s="473"/>
      <c r="K6" s="473"/>
      <c r="L6" s="473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61" t="s">
        <v>101</v>
      </c>
      <c r="B7" s="261" t="s">
        <v>101</v>
      </c>
      <c r="C7" s="261" t="s">
        <v>101</v>
      </c>
      <c r="D7" s="261" t="s">
        <v>101</v>
      </c>
      <c r="E7" s="261" t="s">
        <v>101</v>
      </c>
      <c r="F7" s="261">
        <v>1</v>
      </c>
      <c r="G7" s="261">
        <v>2</v>
      </c>
      <c r="H7" s="261">
        <v>3</v>
      </c>
      <c r="I7" s="261">
        <v>4</v>
      </c>
      <c r="J7" s="261">
        <v>5</v>
      </c>
      <c r="K7" s="261">
        <v>6</v>
      </c>
      <c r="L7" s="261">
        <v>7</v>
      </c>
      <c r="M7" s="268"/>
      <c r="N7" s="270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57" customFormat="1" ht="23.25" customHeight="1">
      <c r="A8" s="585" t="s">
        <v>299</v>
      </c>
      <c r="B8" s="586"/>
      <c r="C8" s="586"/>
      <c r="D8" s="586"/>
      <c r="E8" s="586"/>
      <c r="F8" s="586"/>
      <c r="G8" s="586"/>
      <c r="H8" s="586"/>
      <c r="I8" s="586"/>
      <c r="J8" s="586"/>
      <c r="K8" s="586"/>
      <c r="L8" s="587"/>
      <c r="M8" s="268"/>
      <c r="N8" s="271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8"/>
      <c r="AS8" s="268"/>
      <c r="AT8" s="268"/>
      <c r="AU8" s="268"/>
      <c r="AV8" s="268"/>
      <c r="AW8" s="268"/>
      <c r="AX8" s="268"/>
      <c r="AY8" s="268"/>
      <c r="AZ8" s="268"/>
      <c r="BA8" s="268"/>
      <c r="BB8" s="268"/>
      <c r="BC8" s="268"/>
      <c r="BD8" s="268"/>
      <c r="BE8" s="268"/>
      <c r="BF8" s="268"/>
      <c r="BG8" s="268"/>
      <c r="BH8" s="268"/>
      <c r="BI8" s="268"/>
      <c r="BJ8" s="268"/>
      <c r="BK8" s="268"/>
      <c r="BL8" s="268"/>
      <c r="BM8" s="268"/>
      <c r="BN8" s="268"/>
      <c r="BO8" s="268"/>
      <c r="BP8" s="268"/>
      <c r="BQ8" s="268"/>
      <c r="BR8" s="268"/>
      <c r="BS8" s="268"/>
      <c r="BT8" s="268"/>
      <c r="BU8" s="268"/>
      <c r="BV8" s="268"/>
      <c r="BW8" s="268"/>
      <c r="BX8" s="268"/>
      <c r="BY8" s="268"/>
      <c r="BZ8" s="268"/>
      <c r="CA8" s="268"/>
      <c r="CB8" s="268"/>
      <c r="CC8" s="268"/>
      <c r="CD8" s="268"/>
      <c r="CE8" s="268"/>
      <c r="CF8" s="268"/>
      <c r="CG8" s="268"/>
      <c r="CH8" s="268"/>
      <c r="CI8" s="268"/>
      <c r="CJ8" s="268"/>
      <c r="CK8" s="268"/>
      <c r="CL8" s="268"/>
      <c r="CM8" s="268"/>
      <c r="CN8" s="268"/>
      <c r="CO8" s="268"/>
      <c r="CP8" s="268"/>
      <c r="CQ8" s="268"/>
      <c r="CR8" s="268"/>
      <c r="CS8" s="268"/>
      <c r="CT8" s="268"/>
      <c r="CU8" s="268"/>
      <c r="CV8" s="268"/>
      <c r="CW8" s="268"/>
      <c r="CX8" s="268"/>
      <c r="CY8" s="268"/>
      <c r="CZ8" s="268"/>
      <c r="DA8" s="268"/>
      <c r="DB8" s="268"/>
      <c r="DC8" s="268"/>
      <c r="DD8" s="268"/>
      <c r="DE8" s="268"/>
      <c r="DF8" s="268"/>
      <c r="DG8" s="268"/>
      <c r="DH8" s="268"/>
      <c r="DI8" s="268"/>
      <c r="DJ8" s="268"/>
      <c r="DK8" s="268"/>
      <c r="DL8" s="268"/>
      <c r="DM8" s="268"/>
      <c r="DN8" s="268"/>
      <c r="DO8" s="268"/>
      <c r="DP8" s="268"/>
      <c r="DQ8" s="268"/>
      <c r="DR8" s="268"/>
      <c r="DS8" s="268"/>
      <c r="DT8" s="268"/>
      <c r="DU8" s="268"/>
      <c r="DV8" s="268"/>
      <c r="DW8" s="268"/>
      <c r="DX8" s="268"/>
      <c r="DY8" s="268"/>
      <c r="DZ8" s="268"/>
      <c r="EA8" s="268"/>
      <c r="EB8" s="268"/>
      <c r="EC8" s="268"/>
      <c r="ED8" s="268"/>
      <c r="EE8" s="268"/>
      <c r="EF8" s="268"/>
      <c r="EG8" s="268"/>
      <c r="EH8" s="268"/>
      <c r="EI8" s="268"/>
      <c r="EJ8" s="268"/>
      <c r="EK8" s="268"/>
      <c r="EL8" s="268"/>
      <c r="EM8" s="268"/>
      <c r="EN8" s="268"/>
      <c r="EO8" s="268"/>
      <c r="EP8" s="268"/>
      <c r="EQ8" s="268"/>
      <c r="ER8" s="268"/>
      <c r="ES8" s="268"/>
      <c r="ET8" s="268"/>
      <c r="EU8" s="268"/>
      <c r="EV8" s="268"/>
      <c r="EW8" s="268"/>
      <c r="EX8" s="268"/>
      <c r="EY8" s="268"/>
      <c r="EZ8" s="268"/>
      <c r="FA8" s="268"/>
      <c r="FB8" s="268"/>
      <c r="FC8" s="268"/>
      <c r="FD8" s="268"/>
      <c r="FE8" s="268"/>
      <c r="FF8" s="268"/>
      <c r="FG8" s="268"/>
      <c r="FH8" s="268"/>
      <c r="FI8" s="268"/>
      <c r="FJ8" s="268"/>
      <c r="FK8" s="268"/>
      <c r="FL8" s="268"/>
      <c r="FM8" s="268"/>
      <c r="FN8" s="268"/>
      <c r="FO8" s="268"/>
      <c r="FP8" s="268"/>
      <c r="FQ8" s="268"/>
      <c r="FR8" s="268"/>
      <c r="FS8" s="268"/>
      <c r="FT8" s="268"/>
      <c r="FU8" s="268"/>
      <c r="FV8" s="268"/>
      <c r="FW8" s="268"/>
      <c r="FX8" s="268"/>
      <c r="FY8" s="268"/>
      <c r="FZ8" s="268"/>
      <c r="GA8" s="268"/>
      <c r="GB8" s="268"/>
      <c r="GC8" s="268"/>
      <c r="GD8" s="268"/>
      <c r="GE8" s="268"/>
      <c r="GF8" s="268"/>
      <c r="GG8" s="268"/>
      <c r="GH8" s="268"/>
      <c r="GI8" s="268"/>
      <c r="GJ8" s="268"/>
      <c r="GK8" s="268"/>
      <c r="GL8" s="268"/>
      <c r="GM8" s="268"/>
      <c r="GN8" s="268"/>
      <c r="GO8" s="268"/>
      <c r="GP8" s="268"/>
      <c r="GQ8" s="268"/>
      <c r="GR8" s="268"/>
      <c r="GS8" s="268"/>
      <c r="GT8" s="268"/>
      <c r="GU8" s="268"/>
      <c r="GV8" s="268"/>
      <c r="GW8" s="268"/>
      <c r="GX8" s="268"/>
      <c r="GY8" s="268"/>
      <c r="GZ8" s="268"/>
      <c r="HA8" s="268"/>
      <c r="HB8" s="268"/>
      <c r="HC8" s="268"/>
      <c r="HD8" s="268"/>
      <c r="HE8" s="268"/>
      <c r="HF8" s="268"/>
      <c r="HG8" s="268"/>
      <c r="HH8" s="268"/>
      <c r="HI8" s="268"/>
      <c r="HJ8" s="268"/>
      <c r="HK8" s="268"/>
      <c r="HL8" s="268"/>
      <c r="HM8" s="268"/>
      <c r="HN8" s="268"/>
      <c r="HO8" s="268"/>
      <c r="HP8" s="268"/>
      <c r="HQ8" s="268"/>
      <c r="HR8" s="268"/>
      <c r="HS8" s="268"/>
      <c r="HT8" s="268"/>
      <c r="HU8" s="268"/>
      <c r="HV8" s="268"/>
      <c r="HW8" s="268"/>
      <c r="HX8" s="268"/>
      <c r="HY8" s="268"/>
      <c r="HZ8" s="268"/>
      <c r="IA8" s="268"/>
      <c r="IB8" s="268"/>
      <c r="IC8" s="268"/>
      <c r="ID8" s="268"/>
      <c r="IE8" s="268"/>
      <c r="IF8" s="268"/>
      <c r="IG8" s="268"/>
      <c r="IH8" s="268"/>
      <c r="II8" s="268"/>
      <c r="IJ8" s="268"/>
      <c r="IK8" s="268"/>
      <c r="IL8" s="268"/>
      <c r="IM8" s="272"/>
      <c r="IN8" s="272"/>
      <c r="IO8" s="272"/>
      <c r="IP8" s="272"/>
      <c r="IQ8" s="272"/>
    </row>
    <row r="9" spans="1:251" ht="23.25" customHeight="1">
      <c r="A9" s="262"/>
      <c r="B9" s="262"/>
      <c r="C9" s="263"/>
      <c r="D9" s="264"/>
      <c r="E9" s="265"/>
      <c r="F9" s="266"/>
      <c r="G9" s="266"/>
      <c r="H9" s="267"/>
      <c r="I9" s="266"/>
      <c r="J9" s="266"/>
      <c r="K9" s="266"/>
      <c r="L9" s="267"/>
      <c r="M9" s="268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62"/>
      <c r="B10" s="262"/>
      <c r="C10" s="263"/>
      <c r="D10" s="264"/>
      <c r="E10" s="265"/>
      <c r="F10" s="266"/>
      <c r="G10" s="266"/>
      <c r="H10" s="267"/>
      <c r="I10" s="266"/>
      <c r="J10" s="266"/>
      <c r="K10" s="266"/>
      <c r="L10" s="267"/>
      <c r="M10" s="271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M11" s="270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68"/>
      <c r="B12" s="268"/>
      <c r="C12" s="268"/>
      <c r="D12" s="268"/>
      <c r="E12" s="268"/>
      <c r="F12" s="268"/>
      <c r="G12" s="5"/>
      <c r="H12" s="268"/>
      <c r="I12" s="268"/>
      <c r="J12" s="268"/>
      <c r="K12" s="268"/>
      <c r="L12" s="268"/>
      <c r="M12" s="270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68"/>
      <c r="B13" s="5"/>
      <c r="C13" s="5"/>
      <c r="D13" s="5"/>
      <c r="E13" s="268"/>
      <c r="F13" s="268"/>
      <c r="G13" s="5"/>
      <c r="H13" s="268"/>
      <c r="I13" s="268"/>
      <c r="J13" s="268"/>
      <c r="K13" s="268"/>
      <c r="L13" s="268"/>
      <c r="M13" s="270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68"/>
      <c r="B14" s="5"/>
      <c r="C14" s="5"/>
      <c r="D14" s="5"/>
      <c r="E14" s="5"/>
      <c r="F14" s="5"/>
      <c r="G14" s="5"/>
      <c r="H14" s="268"/>
      <c r="I14" s="268"/>
      <c r="J14" s="268"/>
      <c r="K14" s="268"/>
      <c r="L14" s="268"/>
      <c r="M14" s="270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68"/>
      <c r="I15" s="268"/>
      <c r="J15" s="268"/>
      <c r="K15" s="268"/>
      <c r="L15" s="268"/>
      <c r="M15" s="270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68"/>
      <c r="I16" s="268"/>
      <c r="J16" s="268"/>
      <c r="K16" s="268"/>
      <c r="L16" s="5"/>
      <c r="M16" s="27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68"/>
      <c r="I17" s="5"/>
      <c r="J17" s="5"/>
      <c r="K17" s="5"/>
      <c r="L17" s="5"/>
      <c r="M17" s="27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7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7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7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7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7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7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7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7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7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6">
    <mergeCell ref="A2:L2"/>
    <mergeCell ref="K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1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 r:id="rId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showGridLines="0" showZeros="0" tabSelected="1" workbookViewId="0">
      <selection activeCell="D1" sqref="A1:K10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207</v>
      </c>
    </row>
    <row r="2" spans="1:11" ht="27" customHeight="1">
      <c r="A2" s="435" t="s">
        <v>208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77" t="s">
        <v>77</v>
      </c>
      <c r="K3" s="477"/>
    </row>
    <row r="4" spans="1:11" ht="33" customHeight="1">
      <c r="A4" s="457" t="s">
        <v>95</v>
      </c>
      <c r="B4" s="457"/>
      <c r="C4" s="457"/>
      <c r="D4" s="434" t="s">
        <v>192</v>
      </c>
      <c r="E4" s="434" t="s">
        <v>129</v>
      </c>
      <c r="F4" s="434" t="s">
        <v>117</v>
      </c>
      <c r="G4" s="434"/>
      <c r="H4" s="434"/>
      <c r="I4" s="434"/>
      <c r="J4" s="434"/>
      <c r="K4" s="434"/>
    </row>
    <row r="5" spans="1:11" ht="14.25" customHeight="1">
      <c r="A5" s="434" t="s">
        <v>98</v>
      </c>
      <c r="B5" s="434" t="s">
        <v>99</v>
      </c>
      <c r="C5" s="434" t="s">
        <v>100</v>
      </c>
      <c r="D5" s="434"/>
      <c r="E5" s="434"/>
      <c r="F5" s="434" t="s">
        <v>89</v>
      </c>
      <c r="G5" s="434" t="s">
        <v>209</v>
      </c>
      <c r="H5" s="434" t="s">
        <v>206</v>
      </c>
      <c r="I5" s="434" t="s">
        <v>210</v>
      </c>
      <c r="J5" s="434" t="s">
        <v>211</v>
      </c>
      <c r="K5" s="434" t="s">
        <v>212</v>
      </c>
    </row>
    <row r="6" spans="1:11" ht="32.25" customHeight="1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434"/>
    </row>
    <row r="7" spans="1:11" s="54" customFormat="1" ht="24.75" customHeight="1">
      <c r="A7" s="57"/>
      <c r="B7" s="57"/>
      <c r="C7" s="57"/>
      <c r="D7" s="57"/>
      <c r="E7" s="58"/>
      <c r="F7" s="156"/>
      <c r="G7" s="156"/>
      <c r="H7" s="156"/>
      <c r="I7" s="156"/>
      <c r="J7" s="156"/>
      <c r="K7" s="156"/>
    </row>
    <row r="8" spans="1:11" ht="24.75" customHeight="1">
      <c r="A8" s="57"/>
      <c r="B8" s="57"/>
      <c r="C8" s="57"/>
      <c r="D8" s="57"/>
      <c r="E8" s="58"/>
      <c r="F8" s="156"/>
      <c r="G8" s="156"/>
      <c r="H8" s="156"/>
      <c r="I8" s="156"/>
      <c r="J8" s="156"/>
      <c r="K8" s="156"/>
    </row>
    <row r="9" spans="1:11" ht="48.75" customHeight="1">
      <c r="A9" s="57"/>
      <c r="B9" s="57"/>
      <c r="C9" s="57"/>
      <c r="D9" s="57"/>
      <c r="E9" s="58"/>
      <c r="F9" s="156"/>
      <c r="G9" s="156"/>
      <c r="H9" s="156"/>
      <c r="I9" s="156"/>
      <c r="J9" s="156"/>
      <c r="K9" s="156"/>
    </row>
    <row r="10" spans="1:11">
      <c r="A10" s="588" t="s">
        <v>299</v>
      </c>
      <c r="B10" s="478"/>
      <c r="C10" s="478"/>
      <c r="D10" s="478"/>
      <c r="E10" s="478"/>
      <c r="F10" s="478"/>
      <c r="G10" s="478"/>
      <c r="H10" s="478"/>
      <c r="I10" s="478"/>
      <c r="J10" s="478"/>
      <c r="K10" s="478"/>
    </row>
  </sheetData>
  <sheetProtection formatCells="0" formatColumns="0" formatRows="0"/>
  <mergeCells count="16">
    <mergeCell ref="A2:K2"/>
    <mergeCell ref="J3:K3"/>
    <mergeCell ref="A4:C4"/>
    <mergeCell ref="F4:K4"/>
    <mergeCell ref="A10:K10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showZeros="0" workbookViewId="0">
      <selection activeCell="E22" sqref="E22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42"/>
      <c r="B1" s="243"/>
      <c r="C1" s="243"/>
      <c r="D1" s="243"/>
      <c r="E1" s="243"/>
      <c r="F1" s="244" t="s">
        <v>213</v>
      </c>
    </row>
    <row r="2" spans="1:6" ht="24" customHeight="1">
      <c r="A2" s="395" t="s">
        <v>214</v>
      </c>
      <c r="B2" s="395"/>
      <c r="C2" s="395"/>
      <c r="D2" s="395"/>
      <c r="E2" s="395"/>
      <c r="F2" s="395"/>
    </row>
    <row r="3" spans="1:6" ht="14.25" customHeight="1">
      <c r="A3" s="396"/>
      <c r="B3" s="396"/>
      <c r="C3" s="396"/>
      <c r="D3" s="245"/>
      <c r="E3" s="245"/>
      <c r="F3" s="246" t="s">
        <v>2</v>
      </c>
    </row>
    <row r="4" spans="1:6" ht="17.25" customHeight="1">
      <c r="A4" s="247" t="s">
        <v>3</v>
      </c>
      <c r="B4" s="247"/>
      <c r="C4" s="247" t="s">
        <v>4</v>
      </c>
      <c r="D4" s="247"/>
      <c r="E4" s="247"/>
      <c r="F4" s="247"/>
    </row>
    <row r="5" spans="1:6" ht="17.25" customHeight="1">
      <c r="A5" s="248" t="s">
        <v>5</v>
      </c>
      <c r="B5" s="248" t="s">
        <v>6</v>
      </c>
      <c r="C5" s="249" t="s">
        <v>5</v>
      </c>
      <c r="D5" s="248" t="s">
        <v>80</v>
      </c>
      <c r="E5" s="249" t="s">
        <v>215</v>
      </c>
      <c r="F5" s="248" t="s">
        <v>216</v>
      </c>
    </row>
    <row r="6" spans="1:6" s="54" customFormat="1" ht="15" customHeight="1">
      <c r="A6" s="250" t="s">
        <v>217</v>
      </c>
      <c r="B6" s="251">
        <v>258.88</v>
      </c>
      <c r="C6" s="250" t="s">
        <v>11</v>
      </c>
      <c r="D6" s="252">
        <f>E6+F6</f>
        <v>0</v>
      </c>
      <c r="E6" s="252"/>
      <c r="F6" s="252">
        <v>0</v>
      </c>
    </row>
    <row r="7" spans="1:6" s="54" customFormat="1" ht="15" customHeight="1">
      <c r="A7" s="250" t="s">
        <v>218</v>
      </c>
      <c r="B7" s="251">
        <v>258.88</v>
      </c>
      <c r="C7" s="253" t="s">
        <v>15</v>
      </c>
      <c r="D7" s="252">
        <f t="shared" ref="D7:D25" si="0">E7+F7</f>
        <v>0</v>
      </c>
      <c r="E7" s="252"/>
      <c r="F7" s="252">
        <v>0</v>
      </c>
    </row>
    <row r="8" spans="1:6" s="54" customFormat="1" ht="15" customHeight="1">
      <c r="A8" s="250" t="s">
        <v>18</v>
      </c>
      <c r="B8" s="251"/>
      <c r="C8" s="250" t="s">
        <v>19</v>
      </c>
      <c r="D8" s="252">
        <f t="shared" si="0"/>
        <v>0</v>
      </c>
      <c r="E8" s="252"/>
      <c r="F8" s="252">
        <v>0</v>
      </c>
    </row>
    <row r="9" spans="1:6" s="54" customFormat="1" ht="15" customHeight="1">
      <c r="A9" s="250" t="s">
        <v>219</v>
      </c>
      <c r="B9" s="251">
        <v>0</v>
      </c>
      <c r="C9" s="250" t="s">
        <v>23</v>
      </c>
      <c r="D9" s="252">
        <f t="shared" si="0"/>
        <v>258.88</v>
      </c>
      <c r="E9" s="252">
        <v>258.88</v>
      </c>
      <c r="F9" s="252">
        <v>0</v>
      </c>
    </row>
    <row r="10" spans="1:6" s="54" customFormat="1" ht="15" customHeight="1">
      <c r="A10" s="250"/>
      <c r="B10" s="251"/>
      <c r="C10" s="250" t="s">
        <v>27</v>
      </c>
      <c r="D10" s="252">
        <f t="shared" si="0"/>
        <v>0</v>
      </c>
      <c r="E10" s="252"/>
      <c r="F10" s="252">
        <v>0</v>
      </c>
    </row>
    <row r="11" spans="1:6" s="54" customFormat="1" ht="15" customHeight="1">
      <c r="A11" s="250"/>
      <c r="B11" s="251"/>
      <c r="C11" s="250" t="s">
        <v>31</v>
      </c>
      <c r="D11" s="252">
        <f t="shared" si="0"/>
        <v>0</v>
      </c>
      <c r="E11" s="252"/>
      <c r="F11" s="252">
        <v>0</v>
      </c>
    </row>
    <row r="12" spans="1:6" s="54" customFormat="1" ht="15" customHeight="1">
      <c r="A12" s="250"/>
      <c r="B12" s="251"/>
      <c r="C12" s="250" t="s">
        <v>35</v>
      </c>
      <c r="D12" s="252">
        <f t="shared" si="0"/>
        <v>0</v>
      </c>
      <c r="E12" s="252"/>
      <c r="F12" s="252">
        <v>0</v>
      </c>
    </row>
    <row r="13" spans="1:6" s="54" customFormat="1" ht="15" customHeight="1">
      <c r="A13" s="250"/>
      <c r="B13" s="251"/>
      <c r="C13" s="250" t="s">
        <v>39</v>
      </c>
      <c r="D13" s="252">
        <f t="shared" si="0"/>
        <v>0</v>
      </c>
      <c r="E13" s="252"/>
      <c r="F13" s="252">
        <v>0</v>
      </c>
    </row>
    <row r="14" spans="1:6" s="54" customFormat="1" ht="15" customHeight="1">
      <c r="A14" s="254"/>
      <c r="B14" s="251"/>
      <c r="C14" s="250" t="s">
        <v>43</v>
      </c>
      <c r="D14" s="252">
        <f t="shared" si="0"/>
        <v>0</v>
      </c>
      <c r="E14" s="252"/>
      <c r="F14" s="252">
        <v>0</v>
      </c>
    </row>
    <row r="15" spans="1:6" s="54" customFormat="1" ht="15" customHeight="1">
      <c r="A15" s="250"/>
      <c r="B15" s="251"/>
      <c r="C15" s="250" t="s">
        <v>46</v>
      </c>
      <c r="D15" s="252">
        <f t="shared" si="0"/>
        <v>0</v>
      </c>
      <c r="E15" s="252"/>
      <c r="F15" s="252">
        <v>0</v>
      </c>
    </row>
    <row r="16" spans="1:6" s="54" customFormat="1" ht="15" customHeight="1">
      <c r="A16" s="250"/>
      <c r="B16" s="251"/>
      <c r="C16" s="250" t="s">
        <v>49</v>
      </c>
      <c r="D16" s="252">
        <f t="shared" si="0"/>
        <v>0</v>
      </c>
      <c r="E16" s="252"/>
      <c r="F16" s="252">
        <v>0</v>
      </c>
    </row>
    <row r="17" spans="1:6" s="54" customFormat="1" ht="15" customHeight="1">
      <c r="A17" s="250"/>
      <c r="B17" s="251"/>
      <c r="C17" s="250" t="s">
        <v>52</v>
      </c>
      <c r="D17" s="252">
        <f t="shared" si="0"/>
        <v>0</v>
      </c>
      <c r="E17" s="252"/>
      <c r="F17" s="252">
        <v>0</v>
      </c>
    </row>
    <row r="18" spans="1:6" s="54" customFormat="1" ht="15" customHeight="1">
      <c r="A18" s="250"/>
      <c r="B18" s="251"/>
      <c r="C18" s="255" t="s">
        <v>55</v>
      </c>
      <c r="D18" s="252">
        <f t="shared" si="0"/>
        <v>0</v>
      </c>
      <c r="E18" s="252"/>
      <c r="F18" s="252">
        <v>0</v>
      </c>
    </row>
    <row r="19" spans="1:6" s="54" customFormat="1" ht="15" customHeight="1">
      <c r="A19" s="250"/>
      <c r="B19" s="251"/>
      <c r="C19" s="255" t="s">
        <v>58</v>
      </c>
      <c r="D19" s="252">
        <f t="shared" si="0"/>
        <v>0</v>
      </c>
      <c r="E19" s="252"/>
      <c r="F19" s="252">
        <v>0</v>
      </c>
    </row>
    <row r="20" spans="1:6" s="54" customFormat="1" ht="15" customHeight="1">
      <c r="A20" s="250"/>
      <c r="B20" s="251"/>
      <c r="C20" s="255" t="s">
        <v>61</v>
      </c>
      <c r="D20" s="252">
        <f t="shared" si="0"/>
        <v>0</v>
      </c>
      <c r="E20" s="252"/>
      <c r="F20" s="252">
        <v>0</v>
      </c>
    </row>
    <row r="21" spans="1:6" s="54" customFormat="1" ht="15" customHeight="1">
      <c r="A21" s="250"/>
      <c r="B21" s="251"/>
      <c r="C21" s="255" t="s">
        <v>64</v>
      </c>
      <c r="D21" s="252">
        <f t="shared" si="0"/>
        <v>0</v>
      </c>
      <c r="E21" s="252"/>
      <c r="F21" s="252">
        <v>0</v>
      </c>
    </row>
    <row r="22" spans="1:6" s="54" customFormat="1" ht="15" customHeight="1">
      <c r="A22" s="250"/>
      <c r="B22" s="251"/>
      <c r="C22" s="255" t="s">
        <v>65</v>
      </c>
      <c r="D22" s="252">
        <f t="shared" si="0"/>
        <v>0</v>
      </c>
      <c r="E22" s="252"/>
      <c r="F22" s="252">
        <v>0</v>
      </c>
    </row>
    <row r="23" spans="1:6" s="54" customFormat="1" ht="15" customHeight="1">
      <c r="A23" s="250"/>
      <c r="B23" s="251"/>
      <c r="C23" s="255" t="s">
        <v>66</v>
      </c>
      <c r="D23" s="252">
        <f t="shared" si="0"/>
        <v>0</v>
      </c>
      <c r="E23" s="252"/>
      <c r="F23" s="252">
        <v>0</v>
      </c>
    </row>
    <row r="24" spans="1:6" s="54" customFormat="1" ht="15" customHeight="1">
      <c r="A24" s="250"/>
      <c r="B24" s="251"/>
      <c r="C24" s="255" t="s">
        <v>67</v>
      </c>
      <c r="D24" s="252">
        <f t="shared" si="0"/>
        <v>0</v>
      </c>
      <c r="E24" s="252"/>
      <c r="F24" s="252">
        <v>0</v>
      </c>
    </row>
    <row r="25" spans="1:6" s="54" customFormat="1" ht="15" customHeight="1">
      <c r="A25" s="250"/>
      <c r="B25" s="251"/>
      <c r="C25" s="255" t="s">
        <v>68</v>
      </c>
      <c r="D25" s="252">
        <f t="shared" si="0"/>
        <v>0</v>
      </c>
      <c r="E25" s="252"/>
      <c r="F25" s="252">
        <v>0</v>
      </c>
    </row>
    <row r="26" spans="1:6" s="54" customFormat="1" ht="15" customHeight="1">
      <c r="A26" s="256" t="s">
        <v>69</v>
      </c>
      <c r="B26" s="251">
        <f>B6+B9</f>
        <v>258.88</v>
      </c>
      <c r="C26" s="256" t="s">
        <v>70</v>
      </c>
      <c r="D26" s="252">
        <f>SUM(D6:D25)</f>
        <v>258.88</v>
      </c>
      <c r="E26" s="252">
        <f>SUM(E6:E25)</f>
        <v>258.88</v>
      </c>
      <c r="F26" s="252">
        <f>SUM(F6:F25)</f>
        <v>0</v>
      </c>
    </row>
    <row r="27" spans="1:6">
      <c r="A27" s="479"/>
      <c r="B27" s="479"/>
      <c r="C27" s="479"/>
      <c r="D27" s="479"/>
      <c r="E27" s="479"/>
      <c r="F27" s="479"/>
    </row>
  </sheetData>
  <sheetProtection formatCells="0" formatColumns="0" formatRows="0"/>
  <mergeCells count="3">
    <mergeCell ref="A2:F2"/>
    <mergeCell ref="A3:C3"/>
    <mergeCell ref="A27:F27"/>
  </mergeCells>
  <phoneticPr fontId="1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29"/>
  <sheetViews>
    <sheetView showGridLines="0" showZeros="0" topLeftCell="A11" workbookViewId="0">
      <selection activeCell="G1" sqref="A1:R24"/>
    </sheetView>
  </sheetViews>
  <sheetFormatPr defaultColWidth="9" defaultRowHeight="18.95" customHeight="1"/>
  <cols>
    <col min="1" max="1" width="5.375" style="212" customWidth="1"/>
    <col min="2" max="2" width="5.375" style="213" customWidth="1"/>
    <col min="3" max="3" width="7.625" style="214" customWidth="1"/>
    <col min="4" max="4" width="24.125" style="215" customWidth="1"/>
    <col min="5" max="12" width="8.625" style="216" customWidth="1"/>
    <col min="13" max="17" width="8.625" style="217" customWidth="1"/>
    <col min="18" max="18" width="8.625" style="218" customWidth="1"/>
    <col min="19" max="246" width="8" style="217" customWidth="1"/>
    <col min="247" max="251" width="6.875" style="218" customWidth="1"/>
    <col min="252" max="16384" width="9" style="218"/>
  </cols>
  <sheetData>
    <row r="1" spans="1:246" ht="23.25" customHeight="1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5"/>
      <c r="P1" s="219"/>
      <c r="Q1" s="219"/>
      <c r="R1" s="219" t="s">
        <v>220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481" t="s">
        <v>221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210" customFormat="1" ht="23.25" customHeight="1">
      <c r="A3" s="220"/>
      <c r="B3" s="221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36"/>
      <c r="P3" s="219"/>
      <c r="Q3" s="219"/>
      <c r="R3" s="239" t="s">
        <v>77</v>
      </c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236"/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  <c r="FM3" s="236"/>
      <c r="FN3" s="236"/>
      <c r="FO3" s="236"/>
      <c r="FP3" s="236"/>
      <c r="FQ3" s="236"/>
      <c r="FR3" s="236"/>
      <c r="FS3" s="236"/>
      <c r="FT3" s="236"/>
      <c r="FU3" s="236"/>
      <c r="FV3" s="236"/>
      <c r="FW3" s="236"/>
      <c r="FX3" s="236"/>
      <c r="FY3" s="236"/>
      <c r="FZ3" s="236"/>
      <c r="GA3" s="236"/>
      <c r="GB3" s="236"/>
      <c r="GC3" s="236"/>
      <c r="GD3" s="236"/>
      <c r="GE3" s="236"/>
      <c r="GF3" s="236"/>
      <c r="GG3" s="236"/>
      <c r="GH3" s="236"/>
      <c r="GI3" s="236"/>
      <c r="GJ3" s="236"/>
      <c r="GK3" s="236"/>
      <c r="GL3" s="236"/>
      <c r="GM3" s="236"/>
      <c r="GN3" s="236"/>
      <c r="GO3" s="236"/>
      <c r="GP3" s="236"/>
      <c r="GQ3" s="236"/>
      <c r="GR3" s="236"/>
      <c r="GS3" s="236"/>
      <c r="GT3" s="236"/>
      <c r="GU3" s="236"/>
      <c r="GV3" s="236"/>
      <c r="GW3" s="236"/>
      <c r="GX3" s="236"/>
      <c r="GY3" s="236"/>
      <c r="GZ3" s="236"/>
      <c r="HA3" s="236"/>
      <c r="HB3" s="236"/>
      <c r="HC3" s="236"/>
      <c r="HD3" s="236"/>
      <c r="HE3" s="236"/>
      <c r="HF3" s="236"/>
      <c r="HG3" s="236"/>
      <c r="HH3" s="236"/>
      <c r="HI3" s="236"/>
      <c r="HJ3" s="236"/>
      <c r="HK3" s="236"/>
      <c r="HL3" s="236"/>
      <c r="HM3" s="236"/>
      <c r="HN3" s="236"/>
      <c r="HO3" s="236"/>
      <c r="HP3" s="236"/>
      <c r="HQ3" s="236"/>
      <c r="HR3" s="236"/>
      <c r="HS3" s="236"/>
      <c r="HT3" s="236"/>
      <c r="HU3" s="236"/>
      <c r="HV3" s="236"/>
      <c r="HW3" s="236"/>
      <c r="HX3" s="236"/>
      <c r="HY3" s="236"/>
      <c r="HZ3" s="236"/>
      <c r="IA3" s="236"/>
      <c r="IB3" s="236"/>
      <c r="IC3" s="236"/>
      <c r="ID3" s="236"/>
      <c r="IE3" s="236"/>
      <c r="IF3" s="236"/>
      <c r="IG3" s="236"/>
      <c r="IH3" s="236"/>
      <c r="II3" s="236"/>
      <c r="IJ3" s="236"/>
      <c r="IK3" s="236"/>
      <c r="IL3" s="236"/>
    </row>
    <row r="4" spans="1:246" s="210" customFormat="1" ht="23.25" customHeight="1">
      <c r="A4" s="222" t="s">
        <v>108</v>
      </c>
      <c r="B4" s="222"/>
      <c r="C4" s="480" t="s">
        <v>78</v>
      </c>
      <c r="D4" s="480" t="s">
        <v>96</v>
      </c>
      <c r="E4" s="482" t="s">
        <v>222</v>
      </c>
      <c r="F4" s="223" t="s">
        <v>110</v>
      </c>
      <c r="G4" s="223"/>
      <c r="H4" s="223"/>
      <c r="I4" s="223"/>
      <c r="J4" s="223" t="s">
        <v>111</v>
      </c>
      <c r="K4" s="223"/>
      <c r="L4" s="223"/>
      <c r="M4" s="223"/>
      <c r="N4" s="223"/>
      <c r="O4" s="223"/>
      <c r="P4" s="223"/>
      <c r="Q4" s="223"/>
      <c r="R4" s="480" t="s">
        <v>114</v>
      </c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36"/>
      <c r="AT4" s="236"/>
      <c r="AU4" s="236"/>
      <c r="AV4" s="236"/>
      <c r="AW4" s="236"/>
      <c r="AX4" s="236"/>
      <c r="AY4" s="236"/>
      <c r="AZ4" s="236"/>
      <c r="BA4" s="236"/>
      <c r="BB4" s="236"/>
      <c r="BC4" s="236"/>
      <c r="BD4" s="236"/>
      <c r="BE4" s="236"/>
      <c r="BF4" s="236"/>
      <c r="BG4" s="236"/>
      <c r="BH4" s="236"/>
      <c r="BI4" s="236"/>
      <c r="BJ4" s="236"/>
      <c r="BK4" s="236"/>
      <c r="BL4" s="236"/>
      <c r="BM4" s="236"/>
      <c r="BN4" s="236"/>
      <c r="BO4" s="236"/>
      <c r="BP4" s="236"/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236"/>
      <c r="CX4" s="236"/>
      <c r="CY4" s="236"/>
      <c r="CZ4" s="236"/>
      <c r="DA4" s="236"/>
      <c r="DB4" s="236"/>
      <c r="DC4" s="236"/>
      <c r="DD4" s="236"/>
      <c r="DE4" s="236"/>
      <c r="DF4" s="236"/>
      <c r="DG4" s="236"/>
      <c r="DH4" s="236"/>
      <c r="DI4" s="236"/>
      <c r="DJ4" s="236"/>
      <c r="DK4" s="236"/>
      <c r="DL4" s="236"/>
      <c r="DM4" s="236"/>
      <c r="DN4" s="236"/>
      <c r="DO4" s="236"/>
      <c r="DP4" s="236"/>
      <c r="DQ4" s="236"/>
      <c r="DR4" s="236"/>
      <c r="DS4" s="236"/>
      <c r="DT4" s="236"/>
      <c r="DU4" s="236"/>
      <c r="DV4" s="236"/>
      <c r="DW4" s="236"/>
      <c r="DX4" s="236"/>
      <c r="DY4" s="236"/>
      <c r="DZ4" s="236"/>
      <c r="EA4" s="236"/>
      <c r="EB4" s="236"/>
      <c r="EC4" s="236"/>
      <c r="ED4" s="236"/>
      <c r="EE4" s="236"/>
      <c r="EF4" s="236"/>
      <c r="EG4" s="236"/>
      <c r="EH4" s="236"/>
      <c r="EI4" s="236"/>
      <c r="EJ4" s="236"/>
      <c r="EK4" s="236"/>
      <c r="EL4" s="236"/>
      <c r="EM4" s="236"/>
      <c r="EN4" s="236"/>
      <c r="EO4" s="236"/>
      <c r="EP4" s="236"/>
      <c r="EQ4" s="236"/>
      <c r="ER4" s="236"/>
      <c r="ES4" s="236"/>
      <c r="ET4" s="236"/>
      <c r="EU4" s="236"/>
      <c r="EV4" s="236"/>
      <c r="EW4" s="236"/>
      <c r="EX4" s="236"/>
      <c r="EY4" s="236"/>
      <c r="EZ4" s="236"/>
      <c r="FA4" s="236"/>
      <c r="FB4" s="236"/>
      <c r="FC4" s="236"/>
      <c r="FD4" s="236"/>
      <c r="FE4" s="236"/>
      <c r="FF4" s="236"/>
      <c r="FG4" s="236"/>
      <c r="FH4" s="236"/>
      <c r="FI4" s="236"/>
      <c r="FJ4" s="236"/>
      <c r="FK4" s="236"/>
      <c r="FL4" s="236"/>
      <c r="FM4" s="236"/>
      <c r="FN4" s="236"/>
      <c r="FO4" s="236"/>
      <c r="FP4" s="236"/>
      <c r="FQ4" s="236"/>
      <c r="FR4" s="236"/>
      <c r="FS4" s="236"/>
      <c r="FT4" s="236"/>
      <c r="FU4" s="236"/>
      <c r="FV4" s="236"/>
      <c r="FW4" s="236"/>
      <c r="FX4" s="236"/>
      <c r="FY4" s="236"/>
      <c r="FZ4" s="236"/>
      <c r="GA4" s="236"/>
      <c r="GB4" s="236"/>
      <c r="GC4" s="236"/>
      <c r="GD4" s="236"/>
      <c r="GE4" s="236"/>
      <c r="GF4" s="236"/>
      <c r="GG4" s="236"/>
      <c r="GH4" s="236"/>
      <c r="GI4" s="236"/>
      <c r="GJ4" s="236"/>
      <c r="GK4" s="236"/>
      <c r="GL4" s="236"/>
      <c r="GM4" s="236"/>
      <c r="GN4" s="236"/>
      <c r="GO4" s="236"/>
      <c r="GP4" s="236"/>
      <c r="GQ4" s="236"/>
      <c r="GR4" s="236"/>
      <c r="GS4" s="236"/>
      <c r="GT4" s="236"/>
      <c r="GU4" s="236"/>
      <c r="GV4" s="236"/>
      <c r="GW4" s="236"/>
      <c r="GX4" s="236"/>
      <c r="GY4" s="236"/>
      <c r="GZ4" s="236"/>
      <c r="HA4" s="236"/>
      <c r="HB4" s="236"/>
      <c r="HC4" s="236"/>
      <c r="HD4" s="236"/>
      <c r="HE4" s="236"/>
      <c r="HF4" s="236"/>
      <c r="HG4" s="236"/>
      <c r="HH4" s="236"/>
      <c r="HI4" s="236"/>
      <c r="HJ4" s="236"/>
      <c r="HK4" s="236"/>
      <c r="HL4" s="236"/>
      <c r="HM4" s="236"/>
      <c r="HN4" s="236"/>
      <c r="HO4" s="236"/>
      <c r="HP4" s="236"/>
      <c r="HQ4" s="236"/>
      <c r="HR4" s="236"/>
      <c r="HS4" s="236"/>
      <c r="HT4" s="236"/>
      <c r="HU4" s="236"/>
      <c r="HV4" s="236"/>
      <c r="HW4" s="236"/>
      <c r="HX4" s="236"/>
      <c r="HY4" s="236"/>
      <c r="HZ4" s="236"/>
      <c r="IA4" s="236"/>
      <c r="IB4" s="236"/>
      <c r="IC4" s="236"/>
      <c r="ID4" s="236"/>
      <c r="IE4" s="236"/>
      <c r="IF4" s="236"/>
      <c r="IG4" s="236"/>
      <c r="IH4" s="236"/>
      <c r="II4" s="236"/>
      <c r="IJ4" s="236"/>
      <c r="IK4" s="236"/>
      <c r="IL4" s="236"/>
    </row>
    <row r="5" spans="1:246" s="210" customFormat="1" ht="23.25" customHeight="1">
      <c r="A5" s="480" t="s">
        <v>98</v>
      </c>
      <c r="B5" s="480" t="s">
        <v>99</v>
      </c>
      <c r="C5" s="480"/>
      <c r="D5" s="480"/>
      <c r="E5" s="483"/>
      <c r="F5" s="480" t="s">
        <v>80</v>
      </c>
      <c r="G5" s="480" t="s">
        <v>115</v>
      </c>
      <c r="H5" s="480" t="s">
        <v>116</v>
      </c>
      <c r="I5" s="480" t="s">
        <v>117</v>
      </c>
      <c r="J5" s="480" t="s">
        <v>80</v>
      </c>
      <c r="K5" s="480" t="s">
        <v>118</v>
      </c>
      <c r="L5" s="480" t="s">
        <v>119</v>
      </c>
      <c r="M5" s="480" t="s">
        <v>120</v>
      </c>
      <c r="N5" s="480" t="s">
        <v>121</v>
      </c>
      <c r="O5" s="480" t="s">
        <v>122</v>
      </c>
      <c r="P5" s="480" t="s">
        <v>123</v>
      </c>
      <c r="Q5" s="480" t="s">
        <v>124</v>
      </c>
      <c r="R5" s="480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  <c r="CC5" s="236"/>
      <c r="CD5" s="236"/>
      <c r="CE5" s="236"/>
      <c r="CF5" s="236"/>
      <c r="CG5" s="236"/>
      <c r="CH5" s="236"/>
      <c r="CI5" s="236"/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236"/>
      <c r="DT5" s="236"/>
      <c r="DU5" s="236"/>
      <c r="DV5" s="236"/>
      <c r="DW5" s="236"/>
      <c r="DX5" s="236"/>
      <c r="DY5" s="236"/>
      <c r="DZ5" s="236"/>
      <c r="EA5" s="236"/>
      <c r="EB5" s="236"/>
      <c r="EC5" s="236"/>
      <c r="ED5" s="236"/>
      <c r="EE5" s="236"/>
      <c r="EF5" s="236"/>
      <c r="EG5" s="236"/>
      <c r="EH5" s="236"/>
      <c r="EI5" s="236"/>
      <c r="EJ5" s="236"/>
      <c r="EK5" s="236"/>
      <c r="EL5" s="236"/>
      <c r="EM5" s="236"/>
      <c r="EN5" s="236"/>
      <c r="EO5" s="236"/>
      <c r="EP5" s="236"/>
      <c r="EQ5" s="236"/>
      <c r="ER5" s="236"/>
      <c r="ES5" s="236"/>
      <c r="ET5" s="236"/>
      <c r="EU5" s="236"/>
      <c r="EV5" s="236"/>
      <c r="EW5" s="236"/>
      <c r="EX5" s="236"/>
      <c r="EY5" s="236"/>
      <c r="EZ5" s="236"/>
      <c r="FA5" s="236"/>
      <c r="FB5" s="236"/>
      <c r="FC5" s="236"/>
      <c r="FD5" s="236"/>
      <c r="FE5" s="236"/>
      <c r="FF5" s="236"/>
      <c r="FG5" s="236"/>
      <c r="FH5" s="236"/>
      <c r="FI5" s="236"/>
      <c r="FJ5" s="236"/>
      <c r="FK5" s="236"/>
      <c r="FL5" s="236"/>
      <c r="FM5" s="236"/>
      <c r="FN5" s="236"/>
      <c r="FO5" s="236"/>
      <c r="FP5" s="236"/>
      <c r="FQ5" s="236"/>
      <c r="FR5" s="236"/>
      <c r="FS5" s="236"/>
      <c r="FT5" s="236"/>
      <c r="FU5" s="236"/>
      <c r="FV5" s="236"/>
      <c r="FW5" s="236"/>
      <c r="FX5" s="236"/>
      <c r="FY5" s="236"/>
      <c r="FZ5" s="236"/>
      <c r="GA5" s="236"/>
      <c r="GB5" s="236"/>
      <c r="GC5" s="236"/>
      <c r="GD5" s="236"/>
      <c r="GE5" s="236"/>
      <c r="GF5" s="236"/>
      <c r="GG5" s="236"/>
      <c r="GH5" s="236"/>
      <c r="GI5" s="236"/>
      <c r="GJ5" s="236"/>
      <c r="GK5" s="236"/>
      <c r="GL5" s="236"/>
      <c r="GM5" s="236"/>
      <c r="GN5" s="236"/>
      <c r="GO5" s="236"/>
      <c r="GP5" s="236"/>
      <c r="GQ5" s="236"/>
      <c r="GR5" s="236"/>
      <c r="GS5" s="236"/>
      <c r="GT5" s="236"/>
      <c r="GU5" s="236"/>
      <c r="GV5" s="236"/>
      <c r="GW5" s="236"/>
      <c r="GX5" s="236"/>
      <c r="GY5" s="236"/>
      <c r="GZ5" s="236"/>
      <c r="HA5" s="236"/>
      <c r="HB5" s="236"/>
      <c r="HC5" s="236"/>
      <c r="HD5" s="236"/>
      <c r="HE5" s="236"/>
      <c r="HF5" s="236"/>
      <c r="HG5" s="236"/>
      <c r="HH5" s="236"/>
      <c r="HI5" s="236"/>
      <c r="HJ5" s="236"/>
      <c r="HK5" s="236"/>
      <c r="HL5" s="236"/>
      <c r="HM5" s="236"/>
      <c r="HN5" s="236"/>
      <c r="HO5" s="236"/>
      <c r="HP5" s="236"/>
      <c r="HQ5" s="236"/>
      <c r="HR5" s="236"/>
      <c r="HS5" s="236"/>
      <c r="HT5" s="236"/>
      <c r="HU5" s="236"/>
      <c r="HV5" s="236"/>
      <c r="HW5" s="236"/>
      <c r="HX5" s="236"/>
      <c r="HY5" s="236"/>
      <c r="HZ5" s="236"/>
      <c r="IA5" s="236"/>
      <c r="IB5" s="236"/>
      <c r="IC5" s="236"/>
      <c r="ID5" s="236"/>
      <c r="IE5" s="236"/>
      <c r="IF5" s="236"/>
      <c r="IG5" s="236"/>
      <c r="IH5" s="236"/>
      <c r="II5" s="236"/>
      <c r="IJ5" s="236"/>
      <c r="IK5" s="236"/>
      <c r="IL5" s="236"/>
    </row>
    <row r="6" spans="1:246" ht="31.5" customHeight="1">
      <c r="A6" s="480"/>
      <c r="B6" s="480"/>
      <c r="C6" s="480"/>
      <c r="D6" s="480"/>
      <c r="E6" s="484"/>
      <c r="F6" s="480"/>
      <c r="G6" s="480"/>
      <c r="H6" s="480"/>
      <c r="I6" s="480"/>
      <c r="J6" s="480"/>
      <c r="K6" s="480"/>
      <c r="L6" s="480"/>
      <c r="M6" s="480"/>
      <c r="N6" s="480"/>
      <c r="O6" s="480"/>
      <c r="P6" s="480"/>
      <c r="Q6" s="480"/>
      <c r="R6" s="480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24" t="s">
        <v>101</v>
      </c>
      <c r="B7" s="225" t="s">
        <v>101</v>
      </c>
      <c r="C7" s="225" t="s">
        <v>101</v>
      </c>
      <c r="D7" s="225" t="s">
        <v>101</v>
      </c>
      <c r="E7" s="225">
        <v>1</v>
      </c>
      <c r="F7" s="225">
        <v>2</v>
      </c>
      <c r="G7" s="225">
        <v>3</v>
      </c>
      <c r="H7" s="224">
        <v>4</v>
      </c>
      <c r="I7" s="226">
        <v>5</v>
      </c>
      <c r="J7" s="238">
        <v>6</v>
      </c>
      <c r="K7" s="238">
        <v>7</v>
      </c>
      <c r="L7" s="238">
        <v>8</v>
      </c>
      <c r="M7" s="226">
        <v>9</v>
      </c>
      <c r="N7" s="226">
        <v>10</v>
      </c>
      <c r="O7" s="238">
        <v>11</v>
      </c>
      <c r="P7" s="238">
        <v>12</v>
      </c>
      <c r="Q7" s="238">
        <v>13</v>
      </c>
      <c r="R7" s="240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11" customFormat="1" ht="23.25" customHeight="1">
      <c r="A8" s="227" t="s">
        <v>102</v>
      </c>
      <c r="B8" s="228" t="s">
        <v>296</v>
      </c>
      <c r="C8" s="229" t="s">
        <v>103</v>
      </c>
      <c r="D8" s="230" t="s">
        <v>104</v>
      </c>
      <c r="E8" s="231">
        <v>258.88</v>
      </c>
      <c r="F8" s="231">
        <v>188.08</v>
      </c>
      <c r="G8" s="231">
        <v>136.08000000000001</v>
      </c>
      <c r="H8" s="231">
        <v>52</v>
      </c>
      <c r="I8" s="232"/>
      <c r="J8" s="232">
        <v>70.8</v>
      </c>
      <c r="K8" s="232">
        <v>70.8</v>
      </c>
      <c r="L8" s="232"/>
      <c r="M8" s="232"/>
      <c r="N8" s="232"/>
      <c r="O8" s="232"/>
      <c r="P8" s="232"/>
      <c r="Q8" s="232"/>
      <c r="R8" s="241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7"/>
      <c r="CK8" s="237"/>
      <c r="CL8" s="237"/>
      <c r="CM8" s="237"/>
      <c r="CN8" s="237"/>
      <c r="CO8" s="237"/>
      <c r="CP8" s="237"/>
      <c r="CQ8" s="237"/>
      <c r="CR8" s="237"/>
      <c r="CS8" s="237"/>
      <c r="CT8" s="237"/>
      <c r="CU8" s="237"/>
      <c r="CV8" s="237"/>
      <c r="CW8" s="237"/>
      <c r="CX8" s="237"/>
      <c r="CY8" s="237"/>
      <c r="CZ8" s="237"/>
      <c r="DA8" s="237"/>
      <c r="DB8" s="237"/>
      <c r="DC8" s="237"/>
      <c r="DD8" s="237"/>
      <c r="DE8" s="237"/>
      <c r="DF8" s="237"/>
      <c r="DG8" s="237"/>
      <c r="DH8" s="237"/>
      <c r="DI8" s="237"/>
      <c r="DJ8" s="237"/>
      <c r="DK8" s="237"/>
      <c r="DL8" s="237"/>
      <c r="DM8" s="237"/>
      <c r="DN8" s="237"/>
      <c r="DO8" s="237"/>
      <c r="DP8" s="237"/>
      <c r="DQ8" s="237"/>
      <c r="DR8" s="237"/>
      <c r="DS8" s="237"/>
      <c r="DT8" s="237"/>
      <c r="DU8" s="237"/>
      <c r="DV8" s="237"/>
      <c r="DW8" s="237"/>
      <c r="DX8" s="237"/>
      <c r="DY8" s="237"/>
      <c r="DZ8" s="237"/>
      <c r="EA8" s="237"/>
      <c r="EB8" s="237"/>
      <c r="EC8" s="237"/>
      <c r="ED8" s="237"/>
      <c r="EE8" s="237"/>
      <c r="EF8" s="237"/>
      <c r="EG8" s="237"/>
      <c r="EH8" s="237"/>
      <c r="EI8" s="237"/>
      <c r="EJ8" s="237"/>
      <c r="EK8" s="237"/>
      <c r="EL8" s="237"/>
      <c r="EM8" s="237"/>
      <c r="EN8" s="237"/>
      <c r="EO8" s="237"/>
      <c r="EP8" s="237"/>
      <c r="EQ8" s="237"/>
      <c r="ER8" s="237"/>
      <c r="ES8" s="237"/>
      <c r="ET8" s="237"/>
      <c r="EU8" s="237"/>
      <c r="EV8" s="237"/>
      <c r="EW8" s="237"/>
      <c r="EX8" s="237"/>
      <c r="EY8" s="237"/>
      <c r="EZ8" s="237"/>
      <c r="FA8" s="237"/>
      <c r="FB8" s="237"/>
      <c r="FC8" s="237"/>
      <c r="FD8" s="237"/>
      <c r="FE8" s="237"/>
      <c r="FF8" s="237"/>
      <c r="FG8" s="237"/>
      <c r="FH8" s="237"/>
      <c r="FI8" s="237"/>
      <c r="FJ8" s="237"/>
      <c r="FK8" s="237"/>
      <c r="FL8" s="237"/>
      <c r="FM8" s="237"/>
      <c r="FN8" s="237"/>
      <c r="FO8" s="237"/>
      <c r="FP8" s="237"/>
      <c r="FQ8" s="237"/>
      <c r="FR8" s="237"/>
      <c r="FS8" s="237"/>
      <c r="FT8" s="237"/>
      <c r="FU8" s="237"/>
      <c r="FV8" s="237"/>
      <c r="FW8" s="237"/>
      <c r="FX8" s="237"/>
      <c r="FY8" s="237"/>
      <c r="FZ8" s="237"/>
      <c r="GA8" s="237"/>
      <c r="GB8" s="237"/>
      <c r="GC8" s="237"/>
      <c r="GD8" s="237"/>
      <c r="GE8" s="237"/>
      <c r="GF8" s="237"/>
      <c r="GG8" s="237"/>
      <c r="GH8" s="237"/>
      <c r="GI8" s="237"/>
      <c r="GJ8" s="237"/>
      <c r="GK8" s="237"/>
      <c r="GL8" s="237"/>
      <c r="GM8" s="237"/>
      <c r="GN8" s="237"/>
      <c r="GO8" s="237"/>
      <c r="GP8" s="237"/>
      <c r="GQ8" s="237"/>
      <c r="GR8" s="237"/>
      <c r="GS8" s="237"/>
      <c r="GT8" s="237"/>
      <c r="GU8" s="237"/>
      <c r="GV8" s="237"/>
      <c r="GW8" s="237"/>
      <c r="GX8" s="237"/>
      <c r="GY8" s="237"/>
      <c r="GZ8" s="237"/>
      <c r="HA8" s="237"/>
      <c r="HB8" s="237"/>
      <c r="HC8" s="237"/>
      <c r="HD8" s="237"/>
      <c r="HE8" s="237"/>
      <c r="HF8" s="237"/>
      <c r="HG8" s="237"/>
      <c r="HH8" s="237"/>
      <c r="HI8" s="237"/>
      <c r="HJ8" s="237"/>
      <c r="HK8" s="237"/>
      <c r="HL8" s="237"/>
      <c r="HM8" s="237"/>
      <c r="HN8" s="237"/>
      <c r="HO8" s="237"/>
      <c r="HP8" s="237"/>
      <c r="HQ8" s="237"/>
      <c r="HR8" s="237"/>
      <c r="HS8" s="237"/>
      <c r="HT8" s="237"/>
      <c r="HU8" s="237"/>
      <c r="HV8" s="237"/>
      <c r="HW8" s="237"/>
      <c r="HX8" s="237"/>
      <c r="HY8" s="237"/>
      <c r="HZ8" s="237"/>
      <c r="IA8" s="237"/>
      <c r="IB8" s="237"/>
      <c r="IC8" s="237"/>
      <c r="ID8" s="237"/>
      <c r="IE8" s="237"/>
      <c r="IF8" s="237"/>
      <c r="IG8" s="237"/>
      <c r="IH8" s="237"/>
      <c r="II8" s="237"/>
      <c r="IJ8" s="237"/>
      <c r="IK8" s="237"/>
      <c r="IL8" s="237"/>
    </row>
    <row r="9" spans="1:246" ht="23.25" customHeight="1">
      <c r="A9" s="233"/>
      <c r="B9" s="234"/>
      <c r="C9" s="229"/>
      <c r="D9" s="589"/>
      <c r="E9" s="231"/>
      <c r="F9" s="231"/>
      <c r="G9" s="231"/>
      <c r="H9" s="231"/>
      <c r="I9" s="232"/>
      <c r="J9" s="232"/>
      <c r="K9" s="232"/>
      <c r="L9" s="232"/>
      <c r="M9" s="232"/>
      <c r="N9" s="232"/>
      <c r="O9" s="232"/>
      <c r="P9" s="232"/>
      <c r="Q9" s="232"/>
      <c r="R9" s="241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33"/>
      <c r="B10" s="228"/>
      <c r="C10" s="229"/>
      <c r="D10" s="230"/>
      <c r="E10" s="231"/>
      <c r="F10" s="231"/>
      <c r="G10" s="231"/>
      <c r="H10" s="231"/>
      <c r="I10" s="232"/>
      <c r="J10" s="232"/>
      <c r="K10" s="232"/>
      <c r="L10" s="232"/>
      <c r="M10" s="232"/>
      <c r="N10" s="232"/>
      <c r="O10" s="232"/>
      <c r="P10" s="232"/>
      <c r="Q10" s="232"/>
      <c r="R10" s="241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233"/>
      <c r="B11" s="228"/>
      <c r="C11" s="229"/>
      <c r="D11" s="235"/>
      <c r="E11" s="231"/>
      <c r="F11" s="231"/>
      <c r="G11" s="231"/>
      <c r="H11" s="231"/>
      <c r="I11" s="232"/>
      <c r="J11" s="232"/>
      <c r="K11" s="232"/>
      <c r="L11" s="232"/>
      <c r="M11" s="232"/>
      <c r="N11" s="232"/>
      <c r="O11" s="232"/>
      <c r="P11" s="232"/>
      <c r="Q11" s="232"/>
      <c r="R11" s="241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233"/>
      <c r="B12" s="228"/>
      <c r="C12" s="229"/>
      <c r="D12" s="235"/>
      <c r="E12" s="231"/>
      <c r="F12" s="231"/>
      <c r="G12" s="231"/>
      <c r="H12" s="231"/>
      <c r="I12" s="232"/>
      <c r="J12" s="232"/>
      <c r="K12" s="232"/>
      <c r="L12" s="232"/>
      <c r="M12" s="232"/>
      <c r="N12" s="232"/>
      <c r="O12" s="232"/>
      <c r="P12" s="232"/>
      <c r="Q12" s="232"/>
      <c r="R12" s="241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233"/>
      <c r="B13" s="228"/>
      <c r="C13" s="229"/>
      <c r="D13" s="235"/>
      <c r="E13" s="231"/>
      <c r="F13" s="231"/>
      <c r="G13" s="231"/>
      <c r="H13" s="231"/>
      <c r="I13" s="232"/>
      <c r="J13" s="232"/>
      <c r="K13" s="232"/>
      <c r="L13" s="232"/>
      <c r="M13" s="232"/>
      <c r="N13" s="232"/>
      <c r="O13" s="232"/>
      <c r="P13" s="232"/>
      <c r="Q13" s="232"/>
      <c r="R13" s="241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233"/>
      <c r="B14" s="228"/>
      <c r="C14" s="229"/>
      <c r="D14" s="235"/>
      <c r="E14" s="231"/>
      <c r="F14" s="231"/>
      <c r="G14" s="231"/>
      <c r="H14" s="231"/>
      <c r="I14" s="232"/>
      <c r="J14" s="232"/>
      <c r="K14" s="232"/>
      <c r="L14" s="232"/>
      <c r="M14" s="232"/>
      <c r="N14" s="232"/>
      <c r="O14" s="232"/>
      <c r="P14" s="232"/>
      <c r="Q14" s="232"/>
      <c r="R14" s="241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233"/>
      <c r="B15" s="228"/>
      <c r="C15" s="229"/>
      <c r="D15" s="235"/>
      <c r="E15" s="231"/>
      <c r="F15" s="231"/>
      <c r="G15" s="231"/>
      <c r="H15" s="231"/>
      <c r="I15" s="232"/>
      <c r="J15" s="232"/>
      <c r="K15" s="232"/>
      <c r="L15" s="232"/>
      <c r="M15" s="232"/>
      <c r="N15" s="232"/>
      <c r="O15" s="232"/>
      <c r="P15" s="232"/>
      <c r="Q15" s="232"/>
      <c r="R15" s="241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33"/>
      <c r="B16" s="228"/>
      <c r="C16" s="229"/>
      <c r="D16" s="235"/>
      <c r="E16" s="231"/>
      <c r="F16" s="231"/>
      <c r="G16" s="231"/>
      <c r="H16" s="231"/>
      <c r="I16" s="232"/>
      <c r="J16" s="232"/>
      <c r="K16" s="232"/>
      <c r="L16" s="232"/>
      <c r="M16" s="232"/>
      <c r="N16" s="232"/>
      <c r="O16" s="232"/>
      <c r="P16" s="232"/>
      <c r="Q16" s="232"/>
      <c r="R16" s="241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33"/>
      <c r="B17" s="228"/>
      <c r="C17" s="229"/>
      <c r="D17" s="235"/>
      <c r="E17" s="231"/>
      <c r="F17" s="231"/>
      <c r="G17" s="231"/>
      <c r="H17" s="231"/>
      <c r="I17" s="232"/>
      <c r="J17" s="232"/>
      <c r="K17" s="232"/>
      <c r="L17" s="232"/>
      <c r="M17" s="232"/>
      <c r="N17" s="232"/>
      <c r="O17" s="232"/>
      <c r="P17" s="232"/>
      <c r="Q17" s="232"/>
      <c r="R17" s="241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33"/>
      <c r="B18" s="228"/>
      <c r="C18" s="229"/>
      <c r="D18" s="235"/>
      <c r="E18" s="231"/>
      <c r="F18" s="231"/>
      <c r="G18" s="231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41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33"/>
      <c r="B19" s="228"/>
      <c r="C19" s="229"/>
      <c r="D19" s="235"/>
      <c r="E19" s="231"/>
      <c r="F19" s="231"/>
      <c r="G19" s="231"/>
      <c r="H19" s="231"/>
      <c r="I19" s="232"/>
      <c r="J19" s="232"/>
      <c r="K19" s="232"/>
      <c r="L19" s="232"/>
      <c r="M19" s="232"/>
      <c r="N19" s="232"/>
      <c r="O19" s="232"/>
      <c r="P19" s="232"/>
      <c r="Q19" s="232"/>
      <c r="R19" s="241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33"/>
      <c r="B20" s="228"/>
      <c r="C20" s="229"/>
      <c r="D20" s="235"/>
      <c r="E20" s="231"/>
      <c r="F20" s="231"/>
      <c r="G20" s="231"/>
      <c r="H20" s="231"/>
      <c r="I20" s="232"/>
      <c r="J20" s="232"/>
      <c r="K20" s="232"/>
      <c r="L20" s="232"/>
      <c r="M20" s="232"/>
      <c r="N20" s="232"/>
      <c r="O20" s="232"/>
      <c r="P20" s="232"/>
      <c r="Q20" s="232"/>
      <c r="R20" s="241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33"/>
      <c r="B21" s="228"/>
      <c r="C21" s="229"/>
      <c r="D21" s="235"/>
      <c r="E21" s="231"/>
      <c r="F21" s="231"/>
      <c r="G21" s="231"/>
      <c r="H21" s="231"/>
      <c r="I21" s="232"/>
      <c r="J21" s="232"/>
      <c r="K21" s="232"/>
      <c r="L21" s="232"/>
      <c r="M21" s="232"/>
      <c r="N21" s="232"/>
      <c r="O21" s="232"/>
      <c r="P21" s="232"/>
      <c r="Q21" s="232"/>
      <c r="R21" s="24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33"/>
      <c r="B22" s="228"/>
      <c r="C22" s="229"/>
      <c r="D22" s="235"/>
      <c r="E22" s="231"/>
      <c r="F22" s="231"/>
      <c r="G22" s="231"/>
      <c r="H22" s="231"/>
      <c r="I22" s="232"/>
      <c r="J22" s="232"/>
      <c r="K22" s="232"/>
      <c r="L22" s="232"/>
      <c r="M22" s="232"/>
      <c r="N22" s="232"/>
      <c r="O22" s="232"/>
      <c r="P22" s="232"/>
      <c r="Q22" s="232"/>
      <c r="R22" s="241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33"/>
      <c r="B23" s="228"/>
      <c r="C23" s="229"/>
      <c r="D23" s="235"/>
      <c r="E23" s="231"/>
      <c r="F23" s="231"/>
      <c r="G23" s="231"/>
      <c r="H23" s="231"/>
      <c r="I23" s="232"/>
      <c r="J23" s="232"/>
      <c r="K23" s="232"/>
      <c r="L23" s="232"/>
      <c r="M23" s="232"/>
      <c r="N23" s="232"/>
      <c r="O23" s="232"/>
      <c r="P23" s="232"/>
      <c r="Q23" s="232"/>
      <c r="R23" s="241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33"/>
      <c r="B24" s="228"/>
      <c r="C24" s="229"/>
      <c r="D24" s="235"/>
      <c r="E24" s="231"/>
      <c r="F24" s="231"/>
      <c r="G24" s="231"/>
      <c r="H24" s="231"/>
      <c r="I24" s="232"/>
      <c r="J24" s="232"/>
      <c r="K24" s="232"/>
      <c r="L24" s="232"/>
      <c r="M24" s="232"/>
      <c r="N24" s="232"/>
      <c r="O24" s="232"/>
      <c r="P24" s="232"/>
      <c r="Q24" s="232"/>
      <c r="R24" s="241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1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 r:id="rId1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B29"/>
  <sheetViews>
    <sheetView showGridLines="0" showZeros="0" topLeftCell="A12" workbookViewId="0">
      <selection activeCell="G1" sqref="A1:H24"/>
    </sheetView>
  </sheetViews>
  <sheetFormatPr defaultColWidth="9" defaultRowHeight="18.95" customHeight="1"/>
  <cols>
    <col min="1" max="1" width="5.375" style="212" customWidth="1"/>
    <col min="2" max="2" width="5.375" style="213" customWidth="1"/>
    <col min="3" max="3" width="7.625" style="214" customWidth="1"/>
    <col min="4" max="4" width="24.125" style="215" customWidth="1"/>
    <col min="5" max="8" width="8.625" style="216" customWidth="1"/>
    <col min="9" max="236" width="8" style="217" customWidth="1"/>
    <col min="237" max="241" width="6.875" style="218" customWidth="1"/>
    <col min="242" max="16384" width="9" style="218"/>
  </cols>
  <sheetData>
    <row r="1" spans="1:236" ht="23.25" customHeight="1">
      <c r="A1" s="219"/>
      <c r="B1" s="219"/>
      <c r="C1" s="219"/>
      <c r="D1" s="219"/>
      <c r="E1" s="219"/>
      <c r="F1" s="219"/>
      <c r="G1" s="219"/>
      <c r="H1" s="219" t="s">
        <v>223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481" t="s">
        <v>224</v>
      </c>
      <c r="B2" s="481"/>
      <c r="C2" s="481"/>
      <c r="D2" s="481"/>
      <c r="E2" s="481"/>
      <c r="F2" s="481"/>
      <c r="G2" s="481"/>
      <c r="H2" s="48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210" customFormat="1" ht="23.25" customHeight="1">
      <c r="A3" s="220"/>
      <c r="B3" s="221"/>
      <c r="C3" s="219"/>
      <c r="D3" s="219"/>
      <c r="E3" s="219"/>
      <c r="F3" s="219"/>
      <c r="G3" s="219"/>
      <c r="H3" s="219" t="s">
        <v>77</v>
      </c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236"/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  <c r="FM3" s="236"/>
      <c r="FN3" s="236"/>
      <c r="FO3" s="236"/>
      <c r="FP3" s="236"/>
      <c r="FQ3" s="236"/>
      <c r="FR3" s="236"/>
      <c r="FS3" s="236"/>
      <c r="FT3" s="236"/>
      <c r="FU3" s="236"/>
      <c r="FV3" s="236"/>
      <c r="FW3" s="236"/>
      <c r="FX3" s="236"/>
      <c r="FY3" s="236"/>
      <c r="FZ3" s="236"/>
      <c r="GA3" s="236"/>
      <c r="GB3" s="236"/>
      <c r="GC3" s="236"/>
      <c r="GD3" s="236"/>
      <c r="GE3" s="236"/>
      <c r="GF3" s="236"/>
      <c r="GG3" s="236"/>
      <c r="GH3" s="236"/>
      <c r="GI3" s="236"/>
      <c r="GJ3" s="236"/>
      <c r="GK3" s="236"/>
      <c r="GL3" s="236"/>
      <c r="GM3" s="236"/>
      <c r="GN3" s="236"/>
      <c r="GO3" s="236"/>
      <c r="GP3" s="236"/>
      <c r="GQ3" s="236"/>
      <c r="GR3" s="236"/>
      <c r="GS3" s="236"/>
      <c r="GT3" s="236"/>
      <c r="GU3" s="236"/>
      <c r="GV3" s="236"/>
      <c r="GW3" s="236"/>
      <c r="GX3" s="236"/>
      <c r="GY3" s="236"/>
      <c r="GZ3" s="236"/>
      <c r="HA3" s="236"/>
      <c r="HB3" s="236"/>
      <c r="HC3" s="236"/>
      <c r="HD3" s="236"/>
      <c r="HE3" s="236"/>
      <c r="HF3" s="236"/>
      <c r="HG3" s="236"/>
      <c r="HH3" s="236"/>
      <c r="HI3" s="236"/>
      <c r="HJ3" s="236"/>
      <c r="HK3" s="236"/>
      <c r="HL3" s="236"/>
      <c r="HM3" s="236"/>
      <c r="HN3" s="236"/>
      <c r="HO3" s="236"/>
      <c r="HP3" s="236"/>
      <c r="HQ3" s="236"/>
      <c r="HR3" s="236"/>
      <c r="HS3" s="236"/>
      <c r="HT3" s="236"/>
      <c r="HU3" s="236"/>
      <c r="HV3" s="236"/>
      <c r="HW3" s="236"/>
      <c r="HX3" s="236"/>
      <c r="HY3" s="236"/>
      <c r="HZ3" s="236"/>
      <c r="IA3" s="236"/>
      <c r="IB3" s="236"/>
    </row>
    <row r="4" spans="1:236" s="210" customFormat="1" ht="23.25" customHeight="1">
      <c r="A4" s="222" t="s">
        <v>108</v>
      </c>
      <c r="B4" s="222"/>
      <c r="C4" s="480" t="s">
        <v>78</v>
      </c>
      <c r="D4" s="480" t="s">
        <v>96</v>
      </c>
      <c r="E4" s="223" t="s">
        <v>110</v>
      </c>
      <c r="F4" s="223"/>
      <c r="G4" s="223"/>
      <c r="H4" s="223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36"/>
      <c r="AT4" s="236"/>
      <c r="AU4" s="236"/>
      <c r="AV4" s="236"/>
      <c r="AW4" s="236"/>
      <c r="AX4" s="236"/>
      <c r="AY4" s="236"/>
      <c r="AZ4" s="236"/>
      <c r="BA4" s="236"/>
      <c r="BB4" s="236"/>
      <c r="BC4" s="236"/>
      <c r="BD4" s="236"/>
      <c r="BE4" s="236"/>
      <c r="BF4" s="236"/>
      <c r="BG4" s="236"/>
      <c r="BH4" s="236"/>
      <c r="BI4" s="236"/>
      <c r="BJ4" s="236"/>
      <c r="BK4" s="236"/>
      <c r="BL4" s="236"/>
      <c r="BM4" s="236"/>
      <c r="BN4" s="236"/>
      <c r="BO4" s="236"/>
      <c r="BP4" s="236"/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236"/>
      <c r="CX4" s="236"/>
      <c r="CY4" s="236"/>
      <c r="CZ4" s="236"/>
      <c r="DA4" s="236"/>
      <c r="DB4" s="236"/>
      <c r="DC4" s="236"/>
      <c r="DD4" s="236"/>
      <c r="DE4" s="236"/>
      <c r="DF4" s="236"/>
      <c r="DG4" s="236"/>
      <c r="DH4" s="236"/>
      <c r="DI4" s="236"/>
      <c r="DJ4" s="236"/>
      <c r="DK4" s="236"/>
      <c r="DL4" s="236"/>
      <c r="DM4" s="236"/>
      <c r="DN4" s="236"/>
      <c r="DO4" s="236"/>
      <c r="DP4" s="236"/>
      <c r="DQ4" s="236"/>
      <c r="DR4" s="236"/>
      <c r="DS4" s="236"/>
      <c r="DT4" s="236"/>
      <c r="DU4" s="236"/>
      <c r="DV4" s="236"/>
      <c r="DW4" s="236"/>
      <c r="DX4" s="236"/>
      <c r="DY4" s="236"/>
      <c r="DZ4" s="236"/>
      <c r="EA4" s="236"/>
      <c r="EB4" s="236"/>
      <c r="EC4" s="236"/>
      <c r="ED4" s="236"/>
      <c r="EE4" s="236"/>
      <c r="EF4" s="236"/>
      <c r="EG4" s="236"/>
      <c r="EH4" s="236"/>
      <c r="EI4" s="236"/>
      <c r="EJ4" s="236"/>
      <c r="EK4" s="236"/>
      <c r="EL4" s="236"/>
      <c r="EM4" s="236"/>
      <c r="EN4" s="236"/>
      <c r="EO4" s="236"/>
      <c r="EP4" s="236"/>
      <c r="EQ4" s="236"/>
      <c r="ER4" s="236"/>
      <c r="ES4" s="236"/>
      <c r="ET4" s="236"/>
      <c r="EU4" s="236"/>
      <c r="EV4" s="236"/>
      <c r="EW4" s="236"/>
      <c r="EX4" s="236"/>
      <c r="EY4" s="236"/>
      <c r="EZ4" s="236"/>
      <c r="FA4" s="236"/>
      <c r="FB4" s="236"/>
      <c r="FC4" s="236"/>
      <c r="FD4" s="236"/>
      <c r="FE4" s="236"/>
      <c r="FF4" s="236"/>
      <c r="FG4" s="236"/>
      <c r="FH4" s="236"/>
      <c r="FI4" s="236"/>
      <c r="FJ4" s="236"/>
      <c r="FK4" s="236"/>
      <c r="FL4" s="236"/>
      <c r="FM4" s="236"/>
      <c r="FN4" s="236"/>
      <c r="FO4" s="236"/>
      <c r="FP4" s="236"/>
      <c r="FQ4" s="236"/>
      <c r="FR4" s="236"/>
      <c r="FS4" s="236"/>
      <c r="FT4" s="236"/>
      <c r="FU4" s="236"/>
      <c r="FV4" s="236"/>
      <c r="FW4" s="236"/>
      <c r="FX4" s="236"/>
      <c r="FY4" s="236"/>
      <c r="FZ4" s="236"/>
      <c r="GA4" s="236"/>
      <c r="GB4" s="236"/>
      <c r="GC4" s="236"/>
      <c r="GD4" s="236"/>
      <c r="GE4" s="236"/>
      <c r="GF4" s="236"/>
      <c r="GG4" s="236"/>
      <c r="GH4" s="236"/>
      <c r="GI4" s="236"/>
      <c r="GJ4" s="236"/>
      <c r="GK4" s="236"/>
      <c r="GL4" s="236"/>
      <c r="GM4" s="236"/>
      <c r="GN4" s="236"/>
      <c r="GO4" s="236"/>
      <c r="GP4" s="236"/>
      <c r="GQ4" s="236"/>
      <c r="GR4" s="236"/>
      <c r="GS4" s="236"/>
      <c r="GT4" s="236"/>
      <c r="GU4" s="236"/>
      <c r="GV4" s="236"/>
      <c r="GW4" s="236"/>
      <c r="GX4" s="236"/>
      <c r="GY4" s="236"/>
      <c r="GZ4" s="236"/>
      <c r="HA4" s="236"/>
      <c r="HB4" s="236"/>
      <c r="HC4" s="236"/>
      <c r="HD4" s="236"/>
      <c r="HE4" s="236"/>
      <c r="HF4" s="236"/>
      <c r="HG4" s="236"/>
      <c r="HH4" s="236"/>
      <c r="HI4" s="236"/>
      <c r="HJ4" s="236"/>
      <c r="HK4" s="236"/>
      <c r="HL4" s="236"/>
      <c r="HM4" s="236"/>
      <c r="HN4" s="236"/>
      <c r="HO4" s="236"/>
      <c r="HP4" s="236"/>
      <c r="HQ4" s="236"/>
      <c r="HR4" s="236"/>
      <c r="HS4" s="236"/>
      <c r="HT4" s="236"/>
      <c r="HU4" s="236"/>
      <c r="HV4" s="236"/>
      <c r="HW4" s="236"/>
      <c r="HX4" s="236"/>
      <c r="HY4" s="236"/>
      <c r="HZ4" s="236"/>
      <c r="IA4" s="236"/>
      <c r="IB4" s="236"/>
    </row>
    <row r="5" spans="1:236" s="210" customFormat="1" ht="23.25" customHeight="1">
      <c r="A5" s="480" t="s">
        <v>98</v>
      </c>
      <c r="B5" s="480" t="s">
        <v>99</v>
      </c>
      <c r="C5" s="480"/>
      <c r="D5" s="480"/>
      <c r="E5" s="480" t="s">
        <v>80</v>
      </c>
      <c r="F5" s="480" t="s">
        <v>115</v>
      </c>
      <c r="G5" s="480" t="s">
        <v>116</v>
      </c>
      <c r="H5" s="480" t="s">
        <v>117</v>
      </c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  <c r="CC5" s="236"/>
      <c r="CD5" s="236"/>
      <c r="CE5" s="236"/>
      <c r="CF5" s="236"/>
      <c r="CG5" s="236"/>
      <c r="CH5" s="236"/>
      <c r="CI5" s="236"/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236"/>
      <c r="DT5" s="236"/>
      <c r="DU5" s="236"/>
      <c r="DV5" s="236"/>
      <c r="DW5" s="236"/>
      <c r="DX5" s="236"/>
      <c r="DY5" s="236"/>
      <c r="DZ5" s="236"/>
      <c r="EA5" s="236"/>
      <c r="EB5" s="236"/>
      <c r="EC5" s="236"/>
      <c r="ED5" s="236"/>
      <c r="EE5" s="236"/>
      <c r="EF5" s="236"/>
      <c r="EG5" s="236"/>
      <c r="EH5" s="236"/>
      <c r="EI5" s="236"/>
      <c r="EJ5" s="236"/>
      <c r="EK5" s="236"/>
      <c r="EL5" s="236"/>
      <c r="EM5" s="236"/>
      <c r="EN5" s="236"/>
      <c r="EO5" s="236"/>
      <c r="EP5" s="236"/>
      <c r="EQ5" s="236"/>
      <c r="ER5" s="236"/>
      <c r="ES5" s="236"/>
      <c r="ET5" s="236"/>
      <c r="EU5" s="236"/>
      <c r="EV5" s="236"/>
      <c r="EW5" s="236"/>
      <c r="EX5" s="236"/>
      <c r="EY5" s="236"/>
      <c r="EZ5" s="236"/>
      <c r="FA5" s="236"/>
      <c r="FB5" s="236"/>
      <c r="FC5" s="236"/>
      <c r="FD5" s="236"/>
      <c r="FE5" s="236"/>
      <c r="FF5" s="236"/>
      <c r="FG5" s="236"/>
      <c r="FH5" s="236"/>
      <c r="FI5" s="236"/>
      <c r="FJ5" s="236"/>
      <c r="FK5" s="236"/>
      <c r="FL5" s="236"/>
      <c r="FM5" s="236"/>
      <c r="FN5" s="236"/>
      <c r="FO5" s="236"/>
      <c r="FP5" s="236"/>
      <c r="FQ5" s="236"/>
      <c r="FR5" s="236"/>
      <c r="FS5" s="236"/>
      <c r="FT5" s="236"/>
      <c r="FU5" s="236"/>
      <c r="FV5" s="236"/>
      <c r="FW5" s="236"/>
      <c r="FX5" s="236"/>
      <c r="FY5" s="236"/>
      <c r="FZ5" s="236"/>
      <c r="GA5" s="236"/>
      <c r="GB5" s="236"/>
      <c r="GC5" s="236"/>
      <c r="GD5" s="236"/>
      <c r="GE5" s="236"/>
      <c r="GF5" s="236"/>
      <c r="GG5" s="236"/>
      <c r="GH5" s="236"/>
      <c r="GI5" s="236"/>
      <c r="GJ5" s="236"/>
      <c r="GK5" s="236"/>
      <c r="GL5" s="236"/>
      <c r="GM5" s="236"/>
      <c r="GN5" s="236"/>
      <c r="GO5" s="236"/>
      <c r="GP5" s="236"/>
      <c r="GQ5" s="236"/>
      <c r="GR5" s="236"/>
      <c r="GS5" s="236"/>
      <c r="GT5" s="236"/>
      <c r="GU5" s="236"/>
      <c r="GV5" s="236"/>
      <c r="GW5" s="236"/>
      <c r="GX5" s="236"/>
      <c r="GY5" s="236"/>
      <c r="GZ5" s="236"/>
      <c r="HA5" s="236"/>
      <c r="HB5" s="236"/>
      <c r="HC5" s="236"/>
      <c r="HD5" s="236"/>
      <c r="HE5" s="236"/>
      <c r="HF5" s="236"/>
      <c r="HG5" s="236"/>
      <c r="HH5" s="236"/>
      <c r="HI5" s="236"/>
      <c r="HJ5" s="236"/>
      <c r="HK5" s="236"/>
      <c r="HL5" s="236"/>
      <c r="HM5" s="236"/>
      <c r="HN5" s="236"/>
      <c r="HO5" s="236"/>
      <c r="HP5" s="236"/>
      <c r="HQ5" s="236"/>
      <c r="HR5" s="236"/>
      <c r="HS5" s="236"/>
      <c r="HT5" s="236"/>
      <c r="HU5" s="236"/>
      <c r="HV5" s="236"/>
      <c r="HW5" s="236"/>
      <c r="HX5" s="236"/>
      <c r="HY5" s="236"/>
      <c r="HZ5" s="236"/>
      <c r="IA5" s="236"/>
      <c r="IB5" s="236"/>
    </row>
    <row r="6" spans="1:236" ht="31.5" customHeight="1">
      <c r="A6" s="480"/>
      <c r="B6" s="480"/>
      <c r="C6" s="480"/>
      <c r="D6" s="480"/>
      <c r="E6" s="480"/>
      <c r="F6" s="480"/>
      <c r="G6" s="480"/>
      <c r="H6" s="480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24" t="s">
        <v>101</v>
      </c>
      <c r="B7" s="225" t="s">
        <v>101</v>
      </c>
      <c r="C7" s="225" t="s">
        <v>101</v>
      </c>
      <c r="D7" s="225" t="s">
        <v>101</v>
      </c>
      <c r="E7" s="225">
        <v>2</v>
      </c>
      <c r="F7" s="225">
        <v>3</v>
      </c>
      <c r="G7" s="224">
        <v>4</v>
      </c>
      <c r="H7" s="226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11" customFormat="1" ht="23.25" customHeight="1">
      <c r="A8" s="227" t="s">
        <v>102</v>
      </c>
      <c r="B8" s="228" t="s">
        <v>296</v>
      </c>
      <c r="C8" s="229" t="s">
        <v>103</v>
      </c>
      <c r="D8" s="230" t="s">
        <v>104</v>
      </c>
      <c r="E8" s="231">
        <v>188.08</v>
      </c>
      <c r="F8" s="231">
        <v>136.08000000000001</v>
      </c>
      <c r="G8" s="231">
        <v>52</v>
      </c>
      <c r="H8" s="232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7"/>
      <c r="CK8" s="237"/>
      <c r="CL8" s="237"/>
      <c r="CM8" s="237"/>
      <c r="CN8" s="237"/>
      <c r="CO8" s="237"/>
      <c r="CP8" s="237"/>
      <c r="CQ8" s="237"/>
      <c r="CR8" s="237"/>
      <c r="CS8" s="237"/>
      <c r="CT8" s="237"/>
      <c r="CU8" s="237"/>
      <c r="CV8" s="237"/>
      <c r="CW8" s="237"/>
      <c r="CX8" s="237"/>
      <c r="CY8" s="237"/>
      <c r="CZ8" s="237"/>
      <c r="DA8" s="237"/>
      <c r="DB8" s="237"/>
      <c r="DC8" s="237"/>
      <c r="DD8" s="237"/>
      <c r="DE8" s="237"/>
      <c r="DF8" s="237"/>
      <c r="DG8" s="237"/>
      <c r="DH8" s="237"/>
      <c r="DI8" s="237"/>
      <c r="DJ8" s="237"/>
      <c r="DK8" s="237"/>
      <c r="DL8" s="237"/>
      <c r="DM8" s="237"/>
      <c r="DN8" s="237"/>
      <c r="DO8" s="237"/>
      <c r="DP8" s="237"/>
      <c r="DQ8" s="237"/>
      <c r="DR8" s="237"/>
      <c r="DS8" s="237"/>
      <c r="DT8" s="237"/>
      <c r="DU8" s="237"/>
      <c r="DV8" s="237"/>
      <c r="DW8" s="237"/>
      <c r="DX8" s="237"/>
      <c r="DY8" s="237"/>
      <c r="DZ8" s="237"/>
      <c r="EA8" s="237"/>
      <c r="EB8" s="237"/>
      <c r="EC8" s="237"/>
      <c r="ED8" s="237"/>
      <c r="EE8" s="237"/>
      <c r="EF8" s="237"/>
      <c r="EG8" s="237"/>
      <c r="EH8" s="237"/>
      <c r="EI8" s="237"/>
      <c r="EJ8" s="237"/>
      <c r="EK8" s="237"/>
      <c r="EL8" s="237"/>
      <c r="EM8" s="237"/>
      <c r="EN8" s="237"/>
      <c r="EO8" s="237"/>
      <c r="EP8" s="237"/>
      <c r="EQ8" s="237"/>
      <c r="ER8" s="237"/>
      <c r="ES8" s="237"/>
      <c r="ET8" s="237"/>
      <c r="EU8" s="237"/>
      <c r="EV8" s="237"/>
      <c r="EW8" s="237"/>
      <c r="EX8" s="237"/>
      <c r="EY8" s="237"/>
      <c r="EZ8" s="237"/>
      <c r="FA8" s="237"/>
      <c r="FB8" s="237"/>
      <c r="FC8" s="237"/>
      <c r="FD8" s="237"/>
      <c r="FE8" s="237"/>
      <c r="FF8" s="237"/>
      <c r="FG8" s="237"/>
      <c r="FH8" s="237"/>
      <c r="FI8" s="237"/>
      <c r="FJ8" s="237"/>
      <c r="FK8" s="237"/>
      <c r="FL8" s="237"/>
      <c r="FM8" s="237"/>
      <c r="FN8" s="237"/>
      <c r="FO8" s="237"/>
      <c r="FP8" s="237"/>
      <c r="FQ8" s="237"/>
      <c r="FR8" s="237"/>
      <c r="FS8" s="237"/>
      <c r="FT8" s="237"/>
      <c r="FU8" s="237"/>
      <c r="FV8" s="237"/>
      <c r="FW8" s="237"/>
      <c r="FX8" s="237"/>
      <c r="FY8" s="237"/>
      <c r="FZ8" s="237"/>
      <c r="GA8" s="237"/>
      <c r="GB8" s="237"/>
      <c r="GC8" s="237"/>
      <c r="GD8" s="237"/>
      <c r="GE8" s="237"/>
      <c r="GF8" s="237"/>
      <c r="GG8" s="237"/>
      <c r="GH8" s="237"/>
      <c r="GI8" s="237"/>
      <c r="GJ8" s="237"/>
      <c r="GK8" s="237"/>
      <c r="GL8" s="237"/>
      <c r="GM8" s="237"/>
      <c r="GN8" s="237"/>
      <c r="GO8" s="237"/>
      <c r="GP8" s="237"/>
      <c r="GQ8" s="237"/>
      <c r="GR8" s="237"/>
      <c r="GS8" s="237"/>
      <c r="GT8" s="237"/>
      <c r="GU8" s="237"/>
      <c r="GV8" s="237"/>
      <c r="GW8" s="237"/>
      <c r="GX8" s="237"/>
      <c r="GY8" s="237"/>
      <c r="GZ8" s="237"/>
      <c r="HA8" s="237"/>
      <c r="HB8" s="237"/>
      <c r="HC8" s="237"/>
      <c r="HD8" s="237"/>
      <c r="HE8" s="237"/>
      <c r="HF8" s="237"/>
      <c r="HG8" s="237"/>
      <c r="HH8" s="237"/>
      <c r="HI8" s="237"/>
      <c r="HJ8" s="237"/>
      <c r="HK8" s="237"/>
      <c r="HL8" s="237"/>
      <c r="HM8" s="237"/>
      <c r="HN8" s="237"/>
      <c r="HO8" s="237"/>
      <c r="HP8" s="237"/>
      <c r="HQ8" s="237"/>
      <c r="HR8" s="237"/>
      <c r="HS8" s="237"/>
      <c r="HT8" s="237"/>
      <c r="HU8" s="237"/>
      <c r="HV8" s="237"/>
      <c r="HW8" s="237"/>
      <c r="HX8" s="237"/>
      <c r="HY8" s="237"/>
      <c r="HZ8" s="237"/>
      <c r="IA8" s="237"/>
      <c r="IB8" s="237"/>
    </row>
    <row r="9" spans="1:236" ht="23.25" customHeight="1">
      <c r="A9" s="233"/>
      <c r="B9" s="234"/>
      <c r="C9" s="229"/>
      <c r="D9" s="230"/>
      <c r="E9" s="231"/>
      <c r="F9" s="231"/>
      <c r="G9" s="231"/>
      <c r="H9" s="232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33"/>
      <c r="B10" s="228"/>
      <c r="C10" s="229"/>
      <c r="D10" s="230"/>
      <c r="E10" s="231"/>
      <c r="F10" s="231"/>
      <c r="G10" s="231"/>
      <c r="H10" s="232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33"/>
      <c r="B11" s="228"/>
      <c r="C11" s="229"/>
      <c r="D11" s="235"/>
      <c r="E11" s="231"/>
      <c r="F11" s="231"/>
      <c r="G11" s="231"/>
      <c r="H11" s="232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33"/>
      <c r="B12" s="228"/>
      <c r="C12" s="229"/>
      <c r="D12" s="235"/>
      <c r="E12" s="231"/>
      <c r="F12" s="231"/>
      <c r="G12" s="231"/>
      <c r="H12" s="232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33"/>
      <c r="B13" s="228"/>
      <c r="C13" s="229"/>
      <c r="D13" s="235"/>
      <c r="E13" s="231"/>
      <c r="F13" s="231"/>
      <c r="G13" s="231"/>
      <c r="H13" s="232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33"/>
      <c r="B14" s="228"/>
      <c r="C14" s="229"/>
      <c r="D14" s="235"/>
      <c r="E14" s="231"/>
      <c r="F14" s="231"/>
      <c r="G14" s="231"/>
      <c r="H14" s="232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33"/>
      <c r="B15" s="228"/>
      <c r="C15" s="229"/>
      <c r="D15" s="235"/>
      <c r="E15" s="231"/>
      <c r="F15" s="231"/>
      <c r="G15" s="231"/>
      <c r="H15" s="232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33"/>
      <c r="B16" s="228"/>
      <c r="C16" s="229"/>
      <c r="D16" s="235"/>
      <c r="E16" s="231"/>
      <c r="F16" s="231"/>
      <c r="G16" s="231"/>
      <c r="H16" s="232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33"/>
      <c r="B17" s="228"/>
      <c r="C17" s="229"/>
      <c r="D17" s="235"/>
      <c r="E17" s="231"/>
      <c r="F17" s="231"/>
      <c r="G17" s="231"/>
      <c r="H17" s="2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33"/>
      <c r="B18" s="228"/>
      <c r="C18" s="229"/>
      <c r="D18" s="235"/>
      <c r="E18" s="231"/>
      <c r="F18" s="231"/>
      <c r="G18" s="231"/>
      <c r="H18" s="2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33"/>
      <c r="B19" s="228"/>
      <c r="C19" s="229"/>
      <c r="D19" s="235"/>
      <c r="E19" s="231"/>
      <c r="F19" s="231"/>
      <c r="G19" s="231"/>
      <c r="H19" s="2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 s="233"/>
      <c r="B20" s="228"/>
      <c r="C20" s="229"/>
      <c r="D20" s="235"/>
      <c r="E20" s="231"/>
      <c r="F20" s="231"/>
      <c r="G20" s="231"/>
      <c r="H20" s="23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 s="233"/>
      <c r="B21" s="228"/>
      <c r="C21" s="229"/>
      <c r="D21" s="235"/>
      <c r="E21" s="231"/>
      <c r="F21" s="231"/>
      <c r="G21" s="231"/>
      <c r="H21" s="23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 s="233"/>
      <c r="B22" s="228"/>
      <c r="C22" s="229"/>
      <c r="D22" s="235"/>
      <c r="E22" s="231"/>
      <c r="F22" s="231"/>
      <c r="G22" s="231"/>
      <c r="H22" s="23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 s="233"/>
      <c r="B23" s="228"/>
      <c r="C23" s="229"/>
      <c r="D23" s="235"/>
      <c r="E23" s="231"/>
      <c r="F23" s="231"/>
      <c r="G23" s="231"/>
      <c r="H23" s="23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 s="233"/>
      <c r="B24" s="228"/>
      <c r="C24" s="229"/>
      <c r="D24" s="235"/>
      <c r="E24" s="231"/>
      <c r="F24" s="231"/>
      <c r="G24" s="231"/>
      <c r="H24" s="23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spans="1:23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spans="1:23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spans="1:23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spans="1:23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spans="1:23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1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workbookViewId="0">
      <selection activeCell="K1" sqref="A1:Y15"/>
    </sheetView>
  </sheetViews>
  <sheetFormatPr defaultColWidth="9" defaultRowHeight="23.1" customHeight="1"/>
  <cols>
    <col min="1" max="3" width="3.625" style="190" customWidth="1"/>
    <col min="4" max="4" width="7.25" style="190" customWidth="1"/>
    <col min="5" max="5" width="19.5" style="190" customWidth="1"/>
    <col min="6" max="6" width="9" style="190"/>
    <col min="7" max="7" width="8.5" style="190" customWidth="1"/>
    <col min="8" max="11" width="7.5" style="190" customWidth="1"/>
    <col min="12" max="12" width="7.5" style="191" customWidth="1"/>
    <col min="13" max="21" width="7.5" style="190" customWidth="1"/>
    <col min="22" max="22" width="8.125" style="190" customWidth="1"/>
    <col min="23" max="25" width="7.5" style="190" customWidth="1"/>
    <col min="26" max="16384" width="9" style="190"/>
  </cols>
  <sheetData>
    <row r="1" spans="1:254" ht="23.1" customHeight="1">
      <c r="A1" s="5"/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5"/>
      <c r="M1" s="192"/>
      <c r="N1" s="192"/>
      <c r="O1" s="192"/>
      <c r="P1" s="192"/>
      <c r="Q1" s="192"/>
      <c r="R1" s="192"/>
      <c r="S1" s="192"/>
      <c r="T1" s="192"/>
      <c r="U1" s="192"/>
      <c r="V1" s="5"/>
      <c r="W1" s="5"/>
      <c r="X1" s="5"/>
      <c r="Y1" s="206" t="s">
        <v>225</v>
      </c>
      <c r="Z1" s="207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86" t="s">
        <v>226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6"/>
      <c r="W2" s="486"/>
      <c r="X2" s="486"/>
      <c r="Y2" s="486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93"/>
      <c r="B3" s="193"/>
      <c r="C3" s="193"/>
      <c r="D3" s="194"/>
      <c r="E3" s="194"/>
      <c r="F3" s="194"/>
      <c r="G3" s="194"/>
      <c r="H3" s="194"/>
      <c r="I3" s="194"/>
      <c r="J3" s="194"/>
      <c r="K3" s="194"/>
      <c r="L3" s="5"/>
      <c r="M3" s="194"/>
      <c r="N3" s="194"/>
      <c r="O3" s="194"/>
      <c r="P3" s="194"/>
      <c r="Q3" s="194"/>
      <c r="R3" s="194"/>
      <c r="S3" s="194"/>
      <c r="T3" s="194"/>
      <c r="U3" s="194"/>
      <c r="V3" s="5"/>
      <c r="W3" s="5"/>
      <c r="X3" s="487" t="s">
        <v>77</v>
      </c>
      <c r="Y3" s="487"/>
      <c r="Z3" s="208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88" t="s">
        <v>95</v>
      </c>
      <c r="B4" s="488"/>
      <c r="C4" s="488"/>
      <c r="D4" s="485" t="s">
        <v>78</v>
      </c>
      <c r="E4" s="485" t="s">
        <v>96</v>
      </c>
      <c r="F4" s="485" t="s">
        <v>97</v>
      </c>
      <c r="G4" s="489" t="s">
        <v>143</v>
      </c>
      <c r="H4" s="490"/>
      <c r="I4" s="490"/>
      <c r="J4" s="490"/>
      <c r="K4" s="490"/>
      <c r="L4" s="491"/>
      <c r="M4" s="492" t="s">
        <v>144</v>
      </c>
      <c r="N4" s="492"/>
      <c r="O4" s="492"/>
      <c r="P4" s="492"/>
      <c r="Q4" s="492"/>
      <c r="R4" s="492"/>
      <c r="S4" s="492"/>
      <c r="T4" s="492"/>
      <c r="U4" s="443" t="s">
        <v>145</v>
      </c>
      <c r="V4" s="485" t="s">
        <v>146</v>
      </c>
      <c r="W4" s="485"/>
      <c r="X4" s="485"/>
      <c r="Y4" s="48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5" t="s">
        <v>98</v>
      </c>
      <c r="B5" s="485" t="s">
        <v>99</v>
      </c>
      <c r="C5" s="485" t="s">
        <v>100</v>
      </c>
      <c r="D5" s="485"/>
      <c r="E5" s="485"/>
      <c r="F5" s="485"/>
      <c r="G5" s="485" t="s">
        <v>80</v>
      </c>
      <c r="H5" s="485" t="s">
        <v>147</v>
      </c>
      <c r="I5" s="485" t="s">
        <v>148</v>
      </c>
      <c r="J5" s="485" t="s">
        <v>149</v>
      </c>
      <c r="K5" s="447" t="s">
        <v>150</v>
      </c>
      <c r="L5" s="485" t="s">
        <v>151</v>
      </c>
      <c r="M5" s="485" t="s">
        <v>80</v>
      </c>
      <c r="N5" s="485" t="s">
        <v>152</v>
      </c>
      <c r="O5" s="485" t="s">
        <v>153</v>
      </c>
      <c r="P5" s="485" t="s">
        <v>154</v>
      </c>
      <c r="Q5" s="447" t="s">
        <v>155</v>
      </c>
      <c r="R5" s="485" t="s">
        <v>156</v>
      </c>
      <c r="S5" s="485" t="s">
        <v>157</v>
      </c>
      <c r="T5" s="485" t="s">
        <v>158</v>
      </c>
      <c r="U5" s="444"/>
      <c r="V5" s="485" t="s">
        <v>80</v>
      </c>
      <c r="W5" s="485" t="s">
        <v>159</v>
      </c>
      <c r="X5" s="485" t="s">
        <v>160</v>
      </c>
      <c r="Y5" s="485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5"/>
      <c r="B6" s="485"/>
      <c r="C6" s="485"/>
      <c r="D6" s="485"/>
      <c r="E6" s="485"/>
      <c r="F6" s="485"/>
      <c r="G6" s="485"/>
      <c r="H6" s="485"/>
      <c r="I6" s="485"/>
      <c r="J6" s="485"/>
      <c r="K6" s="447"/>
      <c r="L6" s="485"/>
      <c r="M6" s="485"/>
      <c r="N6" s="485"/>
      <c r="O6" s="485"/>
      <c r="P6" s="485"/>
      <c r="Q6" s="447"/>
      <c r="R6" s="485"/>
      <c r="S6" s="485"/>
      <c r="T6" s="485"/>
      <c r="U6" s="445"/>
      <c r="V6" s="485"/>
      <c r="W6" s="485"/>
      <c r="X6" s="485"/>
      <c r="Y6" s="48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95" t="s">
        <v>101</v>
      </c>
      <c r="B7" s="195" t="s">
        <v>101</v>
      </c>
      <c r="C7" s="195" t="s">
        <v>101</v>
      </c>
      <c r="D7" s="195" t="s">
        <v>101</v>
      </c>
      <c r="E7" s="195" t="s">
        <v>101</v>
      </c>
      <c r="F7" s="195">
        <v>1</v>
      </c>
      <c r="G7" s="195">
        <v>2</v>
      </c>
      <c r="H7" s="195">
        <v>3</v>
      </c>
      <c r="I7" s="195">
        <v>4</v>
      </c>
      <c r="J7" s="195">
        <v>5</v>
      </c>
      <c r="K7" s="195">
        <v>6</v>
      </c>
      <c r="L7" s="195">
        <v>7</v>
      </c>
      <c r="M7" s="195">
        <v>8</v>
      </c>
      <c r="N7" s="195">
        <v>9</v>
      </c>
      <c r="O7" s="195">
        <v>10</v>
      </c>
      <c r="P7" s="195">
        <v>11</v>
      </c>
      <c r="Q7" s="195">
        <v>12</v>
      </c>
      <c r="R7" s="195">
        <v>13</v>
      </c>
      <c r="S7" s="195">
        <v>14</v>
      </c>
      <c r="T7" s="195">
        <v>15</v>
      </c>
      <c r="U7" s="195">
        <v>16</v>
      </c>
      <c r="V7" s="195">
        <v>17</v>
      </c>
      <c r="W7" s="195">
        <v>18</v>
      </c>
      <c r="X7" s="195">
        <v>19</v>
      </c>
      <c r="Y7" s="195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89" customFormat="1" ht="26.25" customHeight="1">
      <c r="A8" s="196" t="s">
        <v>102</v>
      </c>
      <c r="B8" s="197" t="s">
        <v>296</v>
      </c>
      <c r="C8" s="197" t="s">
        <v>297</v>
      </c>
      <c r="D8" s="198">
        <v>139001</v>
      </c>
      <c r="E8" s="201" t="s">
        <v>105</v>
      </c>
      <c r="F8" s="199">
        <v>136.08000000000001</v>
      </c>
      <c r="G8" s="200">
        <v>110.16</v>
      </c>
      <c r="H8" s="200">
        <v>110.16</v>
      </c>
      <c r="I8" s="200"/>
      <c r="J8" s="200"/>
      <c r="K8" s="200"/>
      <c r="L8" s="202"/>
      <c r="M8" s="200">
        <v>25.92</v>
      </c>
      <c r="N8" s="200">
        <v>18.149999999999999</v>
      </c>
      <c r="O8" s="200">
        <v>6</v>
      </c>
      <c r="P8" s="200">
        <v>0</v>
      </c>
      <c r="Q8" s="200"/>
      <c r="R8" s="200">
        <v>1.77</v>
      </c>
      <c r="S8" s="200"/>
      <c r="T8" s="200"/>
      <c r="U8" s="200"/>
      <c r="V8" s="200"/>
      <c r="W8" s="200"/>
      <c r="X8" s="200"/>
      <c r="Y8" s="200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09"/>
      <c r="BN8" s="209"/>
      <c r="BO8" s="209"/>
      <c r="BP8" s="209"/>
      <c r="BQ8" s="209"/>
      <c r="BR8" s="209"/>
      <c r="BS8" s="209"/>
      <c r="BT8" s="209"/>
      <c r="BU8" s="209"/>
      <c r="BV8" s="209"/>
      <c r="BW8" s="209"/>
      <c r="BX8" s="209"/>
      <c r="BY8" s="209"/>
      <c r="BZ8" s="209"/>
      <c r="CA8" s="209"/>
      <c r="CB8" s="209"/>
      <c r="CC8" s="209"/>
      <c r="CD8" s="209"/>
      <c r="CE8" s="209"/>
      <c r="CF8" s="209"/>
      <c r="CG8" s="209"/>
      <c r="CH8" s="209"/>
      <c r="CI8" s="209"/>
      <c r="CJ8" s="209"/>
      <c r="CK8" s="209"/>
      <c r="CL8" s="209"/>
      <c r="CM8" s="209"/>
      <c r="CN8" s="209"/>
      <c r="CO8" s="209"/>
      <c r="CP8" s="209"/>
      <c r="CQ8" s="209"/>
      <c r="CR8" s="209"/>
      <c r="CS8" s="209"/>
      <c r="CT8" s="209"/>
      <c r="CU8" s="209"/>
      <c r="CV8" s="209"/>
      <c r="CW8" s="209"/>
      <c r="CX8" s="209"/>
      <c r="CY8" s="209"/>
      <c r="CZ8" s="209"/>
      <c r="DA8" s="209"/>
      <c r="DB8" s="209"/>
      <c r="DC8" s="209"/>
      <c r="DD8" s="209"/>
      <c r="DE8" s="209"/>
      <c r="DF8" s="209"/>
      <c r="DG8" s="209"/>
      <c r="DH8" s="209"/>
      <c r="DI8" s="209"/>
      <c r="DJ8" s="209"/>
      <c r="DK8" s="209"/>
      <c r="DL8" s="209"/>
      <c r="DM8" s="209"/>
      <c r="DN8" s="209"/>
      <c r="DO8" s="209"/>
      <c r="DP8" s="209"/>
      <c r="DQ8" s="209"/>
      <c r="DR8" s="209"/>
      <c r="DS8" s="209"/>
      <c r="DT8" s="209"/>
      <c r="DU8" s="209"/>
      <c r="DV8" s="209"/>
      <c r="DW8" s="209"/>
      <c r="DX8" s="209"/>
      <c r="DY8" s="209"/>
      <c r="DZ8" s="209"/>
      <c r="EA8" s="209"/>
      <c r="EB8" s="209"/>
      <c r="EC8" s="209"/>
      <c r="ED8" s="209"/>
      <c r="EE8" s="209"/>
      <c r="EF8" s="209"/>
      <c r="EG8" s="209"/>
      <c r="EH8" s="209"/>
      <c r="EI8" s="209"/>
      <c r="EJ8" s="209"/>
      <c r="EK8" s="209"/>
      <c r="EL8" s="209"/>
      <c r="EM8" s="209"/>
      <c r="EN8" s="209"/>
      <c r="EO8" s="209"/>
      <c r="EP8" s="209"/>
      <c r="EQ8" s="209"/>
      <c r="ER8" s="209"/>
      <c r="ES8" s="209"/>
      <c r="ET8" s="209"/>
      <c r="EU8" s="209"/>
      <c r="EV8" s="209"/>
      <c r="EW8" s="209"/>
      <c r="EX8" s="209"/>
      <c r="EY8" s="209"/>
      <c r="EZ8" s="209"/>
      <c r="FA8" s="209"/>
      <c r="FB8" s="209"/>
      <c r="FC8" s="209"/>
      <c r="FD8" s="209"/>
      <c r="FE8" s="209"/>
      <c r="FF8" s="209"/>
      <c r="FG8" s="209"/>
      <c r="FH8" s="209"/>
      <c r="FI8" s="209"/>
      <c r="FJ8" s="209"/>
      <c r="FK8" s="209"/>
      <c r="FL8" s="209"/>
      <c r="FM8" s="209"/>
      <c r="FN8" s="209"/>
      <c r="FO8" s="209"/>
      <c r="FP8" s="209"/>
      <c r="FQ8" s="209"/>
      <c r="FR8" s="209"/>
      <c r="FS8" s="209"/>
      <c r="FT8" s="209"/>
      <c r="FU8" s="209"/>
      <c r="FV8" s="209"/>
      <c r="FW8" s="209"/>
      <c r="FX8" s="209"/>
      <c r="FY8" s="209"/>
      <c r="FZ8" s="209"/>
      <c r="GA8" s="209"/>
      <c r="GB8" s="209"/>
      <c r="GC8" s="209"/>
      <c r="GD8" s="209"/>
      <c r="GE8" s="209"/>
      <c r="GF8" s="209"/>
      <c r="GG8" s="209"/>
      <c r="GH8" s="209"/>
      <c r="GI8" s="209"/>
      <c r="GJ8" s="209"/>
      <c r="GK8" s="209"/>
      <c r="GL8" s="209"/>
      <c r="GM8" s="209"/>
      <c r="GN8" s="209"/>
      <c r="GO8" s="209"/>
      <c r="GP8" s="209"/>
      <c r="GQ8" s="209"/>
      <c r="GR8" s="209"/>
      <c r="GS8" s="209"/>
      <c r="GT8" s="209"/>
      <c r="GU8" s="209"/>
      <c r="GV8" s="209"/>
      <c r="GW8" s="209"/>
      <c r="GX8" s="209"/>
      <c r="GY8" s="209"/>
      <c r="GZ8" s="209"/>
      <c r="HA8" s="209"/>
      <c r="HB8" s="209"/>
      <c r="HC8" s="209"/>
      <c r="HD8" s="209"/>
      <c r="HE8" s="209"/>
      <c r="HF8" s="209"/>
      <c r="HG8" s="209"/>
      <c r="HH8" s="209"/>
      <c r="HI8" s="209"/>
      <c r="HJ8" s="209"/>
      <c r="HK8" s="209"/>
      <c r="HL8" s="209"/>
      <c r="HM8" s="209"/>
      <c r="HN8" s="209"/>
      <c r="HO8" s="209"/>
      <c r="HP8" s="209"/>
      <c r="HQ8" s="209"/>
      <c r="HR8" s="209"/>
      <c r="HS8" s="209"/>
      <c r="HT8" s="209"/>
      <c r="HU8" s="209"/>
      <c r="HV8" s="209"/>
      <c r="HW8" s="209"/>
      <c r="HX8" s="209"/>
      <c r="HY8" s="209"/>
      <c r="HZ8" s="209"/>
      <c r="IA8" s="209"/>
      <c r="IB8" s="209"/>
      <c r="IC8" s="209"/>
      <c r="ID8" s="209"/>
      <c r="IE8" s="209"/>
      <c r="IF8" s="209"/>
      <c r="IG8" s="209"/>
      <c r="IH8" s="209"/>
      <c r="II8" s="209"/>
      <c r="IJ8" s="209"/>
      <c r="IK8" s="209"/>
      <c r="IL8" s="209"/>
      <c r="IM8" s="209"/>
      <c r="IN8" s="209"/>
      <c r="IO8" s="209"/>
      <c r="IP8" s="209"/>
      <c r="IQ8" s="209"/>
      <c r="IR8" s="209"/>
      <c r="IS8" s="209"/>
      <c r="IT8" s="209"/>
    </row>
    <row r="9" spans="1:254" ht="26.25" customHeight="1">
      <c r="A9" s="197"/>
      <c r="B9" s="196"/>
      <c r="C9" s="197"/>
      <c r="D9" s="198"/>
      <c r="E9" s="201"/>
      <c r="F9" s="199"/>
      <c r="G9" s="200"/>
      <c r="H9" s="200"/>
      <c r="I9" s="200"/>
      <c r="J9" s="200"/>
      <c r="K9" s="203"/>
      <c r="L9" s="202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197"/>
      <c r="B10" s="197"/>
      <c r="C10" s="196"/>
      <c r="D10" s="198"/>
      <c r="E10" s="201"/>
      <c r="F10" s="199"/>
      <c r="G10" s="200"/>
      <c r="H10" s="200"/>
      <c r="I10" s="200"/>
      <c r="J10" s="200"/>
      <c r="K10" s="203"/>
      <c r="L10" s="202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197"/>
      <c r="B11" s="197"/>
      <c r="C11" s="197"/>
      <c r="D11" s="198"/>
      <c r="E11" s="201"/>
      <c r="F11" s="199"/>
      <c r="G11" s="200"/>
      <c r="H11" s="200"/>
      <c r="I11" s="200"/>
      <c r="J11" s="200"/>
      <c r="K11" s="203"/>
      <c r="L11" s="202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197"/>
      <c r="B12" s="197"/>
      <c r="C12" s="197"/>
      <c r="D12" s="198"/>
      <c r="E12" s="198"/>
      <c r="F12" s="199"/>
      <c r="G12" s="200"/>
      <c r="H12" s="200"/>
      <c r="I12" s="200"/>
      <c r="J12" s="200"/>
      <c r="K12" s="203"/>
      <c r="L12" s="202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197"/>
      <c r="B13" s="197"/>
      <c r="C13" s="197"/>
      <c r="D13" s="198"/>
      <c r="E13" s="198"/>
      <c r="F13" s="199"/>
      <c r="G13" s="200"/>
      <c r="H13" s="200"/>
      <c r="I13" s="200"/>
      <c r="J13" s="200"/>
      <c r="K13" s="203"/>
      <c r="L13" s="202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197"/>
      <c r="B14" s="197"/>
      <c r="C14" s="197"/>
      <c r="D14" s="198"/>
      <c r="E14" s="198"/>
      <c r="F14" s="199"/>
      <c r="G14" s="200"/>
      <c r="H14" s="200"/>
      <c r="I14" s="200"/>
      <c r="J14" s="200"/>
      <c r="K14" s="204"/>
      <c r="L14" s="202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197"/>
      <c r="B15" s="197"/>
      <c r="C15" s="197"/>
      <c r="D15" s="198"/>
      <c r="E15" s="198"/>
      <c r="F15" s="199"/>
      <c r="G15" s="200"/>
      <c r="H15" s="200"/>
      <c r="I15" s="200"/>
      <c r="J15" s="200"/>
      <c r="K15" s="204"/>
      <c r="L15" s="202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5"/>
      <c r="N16" s="205"/>
      <c r="O16" s="20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GridLines="0" showZeros="0" workbookViewId="0">
      <selection activeCell="D1" sqref="A1:N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227</v>
      </c>
    </row>
    <row r="2" spans="1:14" ht="33" customHeight="1">
      <c r="A2" s="455" t="s">
        <v>228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77" t="s">
        <v>77</v>
      </c>
      <c r="N3" s="477"/>
    </row>
    <row r="4" spans="1:14" ht="22.5" customHeight="1">
      <c r="A4" s="457" t="s">
        <v>95</v>
      </c>
      <c r="B4" s="457"/>
      <c r="C4" s="457"/>
      <c r="D4" s="434" t="s">
        <v>128</v>
      </c>
      <c r="E4" s="434" t="s">
        <v>79</v>
      </c>
      <c r="F4" s="434" t="s">
        <v>80</v>
      </c>
      <c r="G4" s="434" t="s">
        <v>130</v>
      </c>
      <c r="H4" s="434"/>
      <c r="I4" s="434"/>
      <c r="J4" s="434"/>
      <c r="K4" s="434"/>
      <c r="L4" s="434" t="s">
        <v>134</v>
      </c>
      <c r="M4" s="434"/>
      <c r="N4" s="434"/>
    </row>
    <row r="5" spans="1:14" ht="17.25" customHeight="1">
      <c r="A5" s="434" t="s">
        <v>98</v>
      </c>
      <c r="B5" s="458" t="s">
        <v>99</v>
      </c>
      <c r="C5" s="434" t="s">
        <v>100</v>
      </c>
      <c r="D5" s="434"/>
      <c r="E5" s="434"/>
      <c r="F5" s="434"/>
      <c r="G5" s="434" t="s">
        <v>163</v>
      </c>
      <c r="H5" s="434" t="s">
        <v>164</v>
      </c>
      <c r="I5" s="434" t="s">
        <v>144</v>
      </c>
      <c r="J5" s="434" t="s">
        <v>145</v>
      </c>
      <c r="K5" s="434" t="s">
        <v>146</v>
      </c>
      <c r="L5" s="434" t="s">
        <v>163</v>
      </c>
      <c r="M5" s="434" t="s">
        <v>115</v>
      </c>
      <c r="N5" s="434" t="s">
        <v>165</v>
      </c>
    </row>
    <row r="6" spans="1:14" ht="20.25" customHeight="1">
      <c r="A6" s="434"/>
      <c r="B6" s="458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</row>
    <row r="7" spans="1:14" s="54" customFormat="1" ht="29.25" customHeight="1">
      <c r="A7" s="186">
        <v>205</v>
      </c>
      <c r="B7" s="186">
        <v>2</v>
      </c>
      <c r="C7" s="186">
        <v>1</v>
      </c>
      <c r="D7" s="187" t="s">
        <v>103</v>
      </c>
      <c r="E7" s="188" t="s">
        <v>92</v>
      </c>
      <c r="F7" s="156">
        <v>136.08000000000001</v>
      </c>
      <c r="G7" s="156">
        <v>136.08000000000001</v>
      </c>
      <c r="H7" s="156">
        <v>136.08000000000001</v>
      </c>
      <c r="I7" s="156"/>
      <c r="J7" s="156"/>
      <c r="K7" s="156"/>
      <c r="L7" s="392"/>
      <c r="M7" s="392"/>
      <c r="N7" s="156"/>
    </row>
    <row r="8" spans="1:14" ht="29.25" customHeight="1">
      <c r="A8" s="186"/>
      <c r="B8" s="186"/>
      <c r="C8" s="186"/>
      <c r="D8" s="187"/>
      <c r="E8" s="188"/>
      <c r="F8" s="156"/>
      <c r="G8" s="156"/>
      <c r="H8" s="156"/>
      <c r="I8" s="156"/>
      <c r="J8" s="156"/>
      <c r="K8" s="156"/>
      <c r="L8" s="393"/>
      <c r="M8" s="393"/>
      <c r="N8" s="156"/>
    </row>
    <row r="9" spans="1:14" ht="29.25" customHeight="1">
      <c r="A9" s="186"/>
      <c r="B9" s="186"/>
      <c r="C9" s="186"/>
      <c r="D9" s="187"/>
      <c r="E9" s="188"/>
      <c r="F9" s="156"/>
      <c r="G9" s="156"/>
      <c r="H9" s="156"/>
      <c r="I9" s="156"/>
      <c r="J9" s="156"/>
      <c r="K9" s="156"/>
      <c r="L9" s="393"/>
      <c r="M9" s="393"/>
      <c r="N9" s="156"/>
    </row>
    <row r="10" spans="1:14" ht="29.25" customHeight="1">
      <c r="A10" s="186"/>
      <c r="B10" s="186"/>
      <c r="C10" s="186"/>
      <c r="D10" s="187"/>
      <c r="E10" s="186"/>
      <c r="F10" s="156"/>
      <c r="G10" s="156"/>
      <c r="H10" s="156"/>
      <c r="I10" s="156"/>
      <c r="J10" s="156"/>
      <c r="K10" s="156"/>
      <c r="L10" s="156"/>
      <c r="M10" s="156"/>
      <c r="N10" s="156"/>
    </row>
    <row r="11" spans="1:14" ht="29.25" customHeight="1">
      <c r="A11" s="186"/>
      <c r="B11" s="186"/>
      <c r="C11" s="186"/>
      <c r="D11" s="187"/>
      <c r="E11" s="186"/>
      <c r="F11" s="156"/>
      <c r="G11" s="156"/>
      <c r="H11" s="156"/>
      <c r="I11" s="156"/>
      <c r="J11" s="156"/>
      <c r="K11" s="156"/>
      <c r="L11" s="156"/>
      <c r="M11" s="156"/>
      <c r="N11" s="156"/>
    </row>
    <row r="12" spans="1:14" ht="29.25" customHeight="1">
      <c r="A12" s="186"/>
      <c r="B12" s="186"/>
      <c r="C12" s="186"/>
      <c r="D12" s="187"/>
      <c r="E12" s="186"/>
      <c r="F12" s="156"/>
      <c r="G12" s="156"/>
      <c r="H12" s="156"/>
      <c r="I12" s="156"/>
      <c r="J12" s="156"/>
      <c r="K12" s="156"/>
      <c r="L12" s="156"/>
      <c r="M12" s="156"/>
      <c r="N12" s="156"/>
    </row>
    <row r="13" spans="1:14" ht="29.25" customHeight="1">
      <c r="A13" s="186"/>
      <c r="B13" s="186"/>
      <c r="C13" s="186"/>
      <c r="D13" s="187"/>
      <c r="E13" s="186"/>
      <c r="F13" s="156"/>
      <c r="G13" s="156"/>
      <c r="H13" s="156"/>
      <c r="I13" s="156"/>
      <c r="J13" s="156"/>
      <c r="K13" s="156"/>
      <c r="L13" s="156"/>
      <c r="M13" s="156"/>
      <c r="N13" s="156"/>
    </row>
    <row r="14" spans="1:14" ht="29.25" customHeight="1">
      <c r="A14" s="186"/>
      <c r="B14" s="186"/>
      <c r="C14" s="186"/>
      <c r="D14" s="187"/>
      <c r="E14" s="186"/>
      <c r="F14" s="156"/>
      <c r="G14" s="156"/>
      <c r="H14" s="156"/>
      <c r="I14" s="156"/>
      <c r="J14" s="156"/>
      <c r="K14" s="156"/>
      <c r="L14" s="156"/>
      <c r="M14" s="156"/>
      <c r="N14" s="156"/>
    </row>
    <row r="15" spans="1:14">
      <c r="A15" s="478"/>
      <c r="B15" s="478"/>
      <c r="C15" s="478"/>
      <c r="D15" s="478"/>
      <c r="E15" s="478"/>
      <c r="F15" s="478"/>
      <c r="G15" s="478"/>
      <c r="H15" s="478"/>
      <c r="I15" s="478"/>
      <c r="J15" s="478"/>
      <c r="K15" s="478"/>
      <c r="L15" s="478"/>
      <c r="M15" s="478"/>
      <c r="N15" s="478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15:N15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"/>
  <sheetViews>
    <sheetView showGridLines="0" showZeros="0" topLeftCell="D1" workbookViewId="0">
      <selection activeCell="H1" sqref="A1:AA12"/>
    </sheetView>
  </sheetViews>
  <sheetFormatPr defaultColWidth="9" defaultRowHeight="23.1" customHeight="1"/>
  <cols>
    <col min="1" max="3" width="4" style="174" customWidth="1"/>
    <col min="4" max="4" width="9.625" style="174" customWidth="1"/>
    <col min="5" max="5" width="21.875" style="174" customWidth="1"/>
    <col min="6" max="6" width="8.625" style="174" customWidth="1"/>
    <col min="7" max="14" width="7.25" style="174" customWidth="1"/>
    <col min="15" max="16" width="7" style="174" customWidth="1"/>
    <col min="17" max="25" width="7.25" style="174" customWidth="1"/>
    <col min="26" max="26" width="6.875" style="174" customWidth="1"/>
    <col min="27" max="27" width="7.25" style="174" customWidth="1"/>
    <col min="28" max="16384" width="9" style="174"/>
  </cols>
  <sheetData>
    <row r="1" spans="1:27" ht="23.1" customHeight="1">
      <c r="A1" s="5"/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5"/>
      <c r="U1" s="5"/>
      <c r="V1" s="5"/>
      <c r="W1" s="5"/>
      <c r="X1" s="5"/>
      <c r="Y1" s="497" t="s">
        <v>229</v>
      </c>
      <c r="Z1" s="497"/>
      <c r="AA1" s="497"/>
    </row>
    <row r="2" spans="1:27" ht="23.1" customHeight="1">
      <c r="A2" s="498" t="s">
        <v>230</v>
      </c>
      <c r="B2" s="498"/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498"/>
    </row>
    <row r="3" spans="1:27" ht="23.1" customHeight="1">
      <c r="A3" s="176"/>
      <c r="B3" s="176"/>
      <c r="C3" s="176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5"/>
      <c r="U3" s="5"/>
      <c r="V3" s="5"/>
      <c r="W3" s="5"/>
      <c r="X3" s="5"/>
      <c r="Y3" s="499" t="s">
        <v>77</v>
      </c>
      <c r="Z3" s="499"/>
      <c r="AA3" s="499"/>
    </row>
    <row r="4" spans="1:27" ht="23.1" customHeight="1">
      <c r="A4" s="500" t="s">
        <v>95</v>
      </c>
      <c r="B4" s="500"/>
      <c r="C4" s="500"/>
      <c r="D4" s="493" t="s">
        <v>78</v>
      </c>
      <c r="E4" s="493" t="s">
        <v>96</v>
      </c>
      <c r="F4" s="493" t="s">
        <v>168</v>
      </c>
      <c r="G4" s="493" t="s">
        <v>169</v>
      </c>
      <c r="H4" s="493" t="s">
        <v>170</v>
      </c>
      <c r="I4" s="493" t="s">
        <v>171</v>
      </c>
      <c r="J4" s="493" t="s">
        <v>172</v>
      </c>
      <c r="K4" s="493" t="s">
        <v>173</v>
      </c>
      <c r="L4" s="493" t="s">
        <v>174</v>
      </c>
      <c r="M4" s="493" t="s">
        <v>175</v>
      </c>
      <c r="N4" s="493" t="s">
        <v>176</v>
      </c>
      <c r="O4" s="493" t="s">
        <v>177</v>
      </c>
      <c r="P4" s="494" t="s">
        <v>178</v>
      </c>
      <c r="Q4" s="493" t="s">
        <v>179</v>
      </c>
      <c r="R4" s="493" t="s">
        <v>180</v>
      </c>
      <c r="S4" s="493" t="s">
        <v>181</v>
      </c>
      <c r="T4" s="493" t="s">
        <v>182</v>
      </c>
      <c r="U4" s="493" t="s">
        <v>183</v>
      </c>
      <c r="V4" s="493" t="s">
        <v>184</v>
      </c>
      <c r="W4" s="493" t="s">
        <v>185</v>
      </c>
      <c r="X4" s="493" t="s">
        <v>186</v>
      </c>
      <c r="Y4" s="493" t="s">
        <v>187</v>
      </c>
      <c r="Z4" s="493" t="s">
        <v>188</v>
      </c>
      <c r="AA4" s="493" t="s">
        <v>189</v>
      </c>
    </row>
    <row r="5" spans="1:27" ht="23.1" customHeight="1">
      <c r="A5" s="493" t="s">
        <v>98</v>
      </c>
      <c r="B5" s="493" t="s">
        <v>99</v>
      </c>
      <c r="C5" s="493" t="s">
        <v>100</v>
      </c>
      <c r="D5" s="493"/>
      <c r="E5" s="493"/>
      <c r="F5" s="493"/>
      <c r="G5" s="493"/>
      <c r="H5" s="493"/>
      <c r="I5" s="493"/>
      <c r="J5" s="493"/>
      <c r="K5" s="493"/>
      <c r="L5" s="493"/>
      <c r="M5" s="493"/>
      <c r="N5" s="493"/>
      <c r="O5" s="493"/>
      <c r="P5" s="495"/>
      <c r="Q5" s="493"/>
      <c r="R5" s="493"/>
      <c r="S5" s="493"/>
      <c r="T5" s="493"/>
      <c r="U5" s="493"/>
      <c r="V5" s="493"/>
      <c r="W5" s="493"/>
      <c r="X5" s="493"/>
      <c r="Y5" s="493"/>
      <c r="Z5" s="493"/>
      <c r="AA5" s="493"/>
    </row>
    <row r="6" spans="1:27" ht="23.1" customHeight="1">
      <c r="A6" s="493"/>
      <c r="B6" s="493"/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  <c r="P6" s="496"/>
      <c r="Q6" s="493"/>
      <c r="R6" s="493"/>
      <c r="S6" s="493"/>
      <c r="T6" s="493"/>
      <c r="U6" s="493"/>
      <c r="V6" s="493"/>
      <c r="W6" s="493"/>
      <c r="X6" s="493"/>
      <c r="Y6" s="493"/>
      <c r="Z6" s="493"/>
      <c r="AA6" s="493"/>
    </row>
    <row r="7" spans="1:27" ht="23.1" customHeight="1">
      <c r="A7" s="178" t="s">
        <v>101</v>
      </c>
      <c r="B7" s="178" t="s">
        <v>101</v>
      </c>
      <c r="C7" s="178" t="s">
        <v>101</v>
      </c>
      <c r="D7" s="178" t="s">
        <v>101</v>
      </c>
      <c r="E7" s="178" t="s">
        <v>101</v>
      </c>
      <c r="F7" s="178">
        <v>1</v>
      </c>
      <c r="G7" s="178">
        <v>2</v>
      </c>
      <c r="H7" s="178">
        <v>3</v>
      </c>
      <c r="I7" s="178">
        <v>4</v>
      </c>
      <c r="J7" s="178">
        <v>5</v>
      </c>
      <c r="K7" s="178">
        <v>6</v>
      </c>
      <c r="L7" s="178">
        <v>7</v>
      </c>
      <c r="M7" s="178">
        <v>8</v>
      </c>
      <c r="N7" s="178">
        <v>9</v>
      </c>
      <c r="O7" s="178">
        <v>10</v>
      </c>
      <c r="P7" s="178">
        <v>11</v>
      </c>
      <c r="Q7" s="178">
        <v>12</v>
      </c>
      <c r="R7" s="178">
        <v>13</v>
      </c>
      <c r="S7" s="178">
        <v>14</v>
      </c>
      <c r="T7" s="178">
        <v>15</v>
      </c>
      <c r="U7" s="178">
        <v>16</v>
      </c>
      <c r="V7" s="178">
        <v>17</v>
      </c>
      <c r="W7" s="178">
        <v>18</v>
      </c>
      <c r="X7" s="178">
        <v>19</v>
      </c>
      <c r="Y7" s="178">
        <v>20</v>
      </c>
      <c r="Z7" s="178">
        <v>21</v>
      </c>
      <c r="AA7" s="178">
        <v>22</v>
      </c>
    </row>
    <row r="8" spans="1:27" s="173" customFormat="1" ht="23.1" customHeight="1">
      <c r="A8" s="179" t="s">
        <v>102</v>
      </c>
      <c r="B8" s="180" t="s">
        <v>296</v>
      </c>
      <c r="C8" s="180" t="s">
        <v>297</v>
      </c>
      <c r="D8" s="180" t="s">
        <v>103</v>
      </c>
      <c r="E8" s="181" t="s">
        <v>105</v>
      </c>
      <c r="F8" s="182">
        <v>52</v>
      </c>
      <c r="G8" s="182">
        <v>25</v>
      </c>
      <c r="H8" s="182">
        <v>6</v>
      </c>
      <c r="I8" s="182"/>
      <c r="J8" s="182"/>
      <c r="K8" s="182">
        <v>0.5</v>
      </c>
      <c r="L8" s="182"/>
      <c r="M8" s="182"/>
      <c r="N8" s="182"/>
      <c r="O8" s="182">
        <v>6</v>
      </c>
      <c r="P8" s="182"/>
      <c r="Q8" s="182"/>
      <c r="R8" s="182">
        <v>5</v>
      </c>
      <c r="S8" s="182"/>
      <c r="T8" s="182"/>
      <c r="U8" s="182"/>
      <c r="V8" s="184"/>
      <c r="W8" s="185"/>
      <c r="X8" s="185"/>
      <c r="Y8" s="184"/>
      <c r="Z8" s="184"/>
      <c r="AA8" s="185">
        <v>9.5</v>
      </c>
    </row>
    <row r="9" spans="1:27" ht="23.1" customHeight="1">
      <c r="A9" s="180"/>
      <c r="B9" s="179"/>
      <c r="C9" s="180"/>
      <c r="D9" s="180"/>
      <c r="E9" s="181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4"/>
      <c r="W9" s="185"/>
      <c r="X9" s="185"/>
      <c r="Y9" s="184"/>
      <c r="Z9" s="184"/>
      <c r="AA9" s="185"/>
    </row>
    <row r="10" spans="1:27" ht="23.1" customHeight="1">
      <c r="A10" s="180"/>
      <c r="B10" s="180"/>
      <c r="C10" s="179"/>
      <c r="D10" s="180"/>
      <c r="E10" s="181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4"/>
      <c r="W10" s="185"/>
      <c r="X10" s="185"/>
      <c r="Y10" s="184"/>
      <c r="Z10" s="184"/>
      <c r="AA10" s="185"/>
    </row>
    <row r="11" spans="1:27" ht="23.1" customHeight="1">
      <c r="A11" s="180"/>
      <c r="B11" s="180"/>
      <c r="C11" s="180"/>
      <c r="D11" s="180"/>
      <c r="E11" s="181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4"/>
      <c r="W11" s="185"/>
      <c r="X11" s="185"/>
      <c r="Y11" s="184"/>
      <c r="Z11" s="184"/>
      <c r="AA11" s="185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83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1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showGridLines="0" showZeros="0" workbookViewId="0">
      <selection activeCell="D1" sqref="A1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231</v>
      </c>
    </row>
    <row r="2" spans="1:20" ht="33.75" customHeight="1">
      <c r="A2" s="435" t="s">
        <v>232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77" t="s">
        <v>77</v>
      </c>
      <c r="T3" s="477"/>
    </row>
    <row r="4" spans="1:20" ht="22.5" customHeight="1">
      <c r="A4" s="468" t="s">
        <v>95</v>
      </c>
      <c r="B4" s="468"/>
      <c r="C4" s="468"/>
      <c r="D4" s="434" t="s">
        <v>192</v>
      </c>
      <c r="E4" s="434" t="s">
        <v>129</v>
      </c>
      <c r="F4" s="440" t="s">
        <v>168</v>
      </c>
      <c r="G4" s="434" t="s">
        <v>131</v>
      </c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 t="s">
        <v>134</v>
      </c>
      <c r="S4" s="434"/>
      <c r="T4" s="434"/>
    </row>
    <row r="5" spans="1:20" ht="14.25" customHeight="1">
      <c r="A5" s="468"/>
      <c r="B5" s="468"/>
      <c r="C5" s="468"/>
      <c r="D5" s="434"/>
      <c r="E5" s="434"/>
      <c r="F5" s="442"/>
      <c r="G5" s="434" t="s">
        <v>89</v>
      </c>
      <c r="H5" s="434" t="s">
        <v>193</v>
      </c>
      <c r="I5" s="434" t="s">
        <v>179</v>
      </c>
      <c r="J5" s="434" t="s">
        <v>180</v>
      </c>
      <c r="K5" s="434" t="s">
        <v>194</v>
      </c>
      <c r="L5" s="434" t="s">
        <v>195</v>
      </c>
      <c r="M5" s="434" t="s">
        <v>181</v>
      </c>
      <c r="N5" s="434" t="s">
        <v>196</v>
      </c>
      <c r="O5" s="434" t="s">
        <v>184</v>
      </c>
      <c r="P5" s="434" t="s">
        <v>197</v>
      </c>
      <c r="Q5" s="434" t="s">
        <v>198</v>
      </c>
      <c r="R5" s="434" t="s">
        <v>89</v>
      </c>
      <c r="S5" s="434" t="s">
        <v>199</v>
      </c>
      <c r="T5" s="434" t="s">
        <v>165</v>
      </c>
    </row>
    <row r="6" spans="1:20" ht="42.75" customHeight="1">
      <c r="A6" s="56" t="s">
        <v>98</v>
      </c>
      <c r="B6" s="56" t="s">
        <v>99</v>
      </c>
      <c r="C6" s="56" t="s">
        <v>100</v>
      </c>
      <c r="D6" s="434"/>
      <c r="E6" s="434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</row>
    <row r="7" spans="1:20" s="54" customFormat="1" ht="35.25" customHeight="1">
      <c r="A7" s="58">
        <v>205</v>
      </c>
      <c r="B7" s="58">
        <v>2</v>
      </c>
      <c r="C7" s="58">
        <v>1</v>
      </c>
      <c r="D7" s="57" t="s">
        <v>300</v>
      </c>
      <c r="E7" s="394" t="s">
        <v>105</v>
      </c>
      <c r="F7" s="172">
        <v>52</v>
      </c>
      <c r="G7" s="156"/>
      <c r="H7" s="156">
        <v>25</v>
      </c>
      <c r="I7" s="156"/>
      <c r="J7" s="156">
        <v>5</v>
      </c>
      <c r="K7" s="156"/>
      <c r="L7" s="156"/>
      <c r="M7" s="156"/>
      <c r="N7" s="156"/>
      <c r="O7" s="156"/>
      <c r="P7" s="156">
        <v>6</v>
      </c>
      <c r="Q7" s="156">
        <v>16</v>
      </c>
      <c r="R7" s="156"/>
      <c r="S7" s="156"/>
      <c r="T7" s="156"/>
    </row>
    <row r="8" spans="1:20" ht="35.25" customHeight="1">
      <c r="A8" s="58"/>
      <c r="B8" s="58"/>
      <c r="C8" s="58"/>
      <c r="D8" s="57"/>
      <c r="E8" s="58"/>
      <c r="F8" s="172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</row>
    <row r="9" spans="1:20" ht="35.25" customHeight="1">
      <c r="A9" s="58"/>
      <c r="B9" s="58"/>
      <c r="C9" s="58"/>
      <c r="D9" s="57"/>
      <c r="E9" s="58"/>
      <c r="F9" s="172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9"/>
  <sheetViews>
    <sheetView showGridLines="0" showZeros="0" workbookViewId="0">
      <selection activeCell="E1" sqref="A1:L11"/>
    </sheetView>
  </sheetViews>
  <sheetFormatPr defaultColWidth="9" defaultRowHeight="23.1" customHeight="1"/>
  <cols>
    <col min="1" max="3" width="4" style="158" customWidth="1"/>
    <col min="4" max="4" width="11.125" style="158" customWidth="1"/>
    <col min="5" max="5" width="30.125" style="158" customWidth="1"/>
    <col min="6" max="6" width="11.375" style="158" customWidth="1"/>
    <col min="7" max="12" width="10.375" style="158" customWidth="1"/>
    <col min="13" max="246" width="6.75" style="158" customWidth="1"/>
    <col min="247" max="252" width="6.75" style="159" customWidth="1"/>
    <col min="253" max="253" width="6.875" style="160" customWidth="1"/>
    <col min="254" max="16384" width="9" style="160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9" t="s">
        <v>233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01" t="s">
        <v>234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61"/>
      <c r="F3" s="5"/>
      <c r="G3" s="5"/>
      <c r="H3" s="161"/>
      <c r="I3" s="5"/>
      <c r="J3" s="502" t="s">
        <v>77</v>
      </c>
      <c r="K3" s="502"/>
      <c r="L3" s="502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03" t="s">
        <v>95</v>
      </c>
      <c r="B4" s="503"/>
      <c r="C4" s="503"/>
      <c r="D4" s="507" t="s">
        <v>128</v>
      </c>
      <c r="E4" s="507" t="s">
        <v>96</v>
      </c>
      <c r="F4" s="507" t="s">
        <v>168</v>
      </c>
      <c r="G4" s="508" t="s">
        <v>202</v>
      </c>
      <c r="H4" s="507" t="s">
        <v>203</v>
      </c>
      <c r="I4" s="507" t="s">
        <v>204</v>
      </c>
      <c r="J4" s="507" t="s">
        <v>205</v>
      </c>
      <c r="K4" s="507" t="s">
        <v>206</v>
      </c>
      <c r="L4" s="507" t="s">
        <v>189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07" t="s">
        <v>98</v>
      </c>
      <c r="B5" s="507" t="s">
        <v>99</v>
      </c>
      <c r="C5" s="507" t="s">
        <v>100</v>
      </c>
      <c r="D5" s="507"/>
      <c r="E5" s="507"/>
      <c r="F5" s="507"/>
      <c r="G5" s="508"/>
      <c r="H5" s="507"/>
      <c r="I5" s="507"/>
      <c r="J5" s="507"/>
      <c r="K5" s="507"/>
      <c r="L5" s="507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07"/>
      <c r="B6" s="507"/>
      <c r="C6" s="507"/>
      <c r="D6" s="507"/>
      <c r="E6" s="507"/>
      <c r="F6" s="507"/>
      <c r="G6" s="508"/>
      <c r="H6" s="507"/>
      <c r="I6" s="507"/>
      <c r="J6" s="507"/>
      <c r="K6" s="507"/>
      <c r="L6" s="507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63" t="s">
        <v>101</v>
      </c>
      <c r="B7" s="163" t="s">
        <v>101</v>
      </c>
      <c r="C7" s="163" t="s">
        <v>101</v>
      </c>
      <c r="D7" s="163" t="s">
        <v>101</v>
      </c>
      <c r="E7" s="163" t="s">
        <v>101</v>
      </c>
      <c r="F7" s="163">
        <v>1</v>
      </c>
      <c r="G7" s="162">
        <v>2</v>
      </c>
      <c r="H7" s="162">
        <v>3</v>
      </c>
      <c r="I7" s="162">
        <v>4</v>
      </c>
      <c r="J7" s="163">
        <v>5</v>
      </c>
      <c r="K7" s="163"/>
      <c r="L7" s="163">
        <v>6</v>
      </c>
      <c r="M7" s="161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57" customFormat="1" ht="23.1" customHeight="1">
      <c r="A8" s="504" t="s">
        <v>299</v>
      </c>
      <c r="B8" s="505"/>
      <c r="C8" s="505"/>
      <c r="D8" s="505"/>
      <c r="E8" s="505"/>
      <c r="F8" s="505"/>
      <c r="G8" s="505"/>
      <c r="H8" s="505"/>
      <c r="I8" s="505"/>
      <c r="J8" s="505"/>
      <c r="K8" s="505"/>
      <c r="L8" s="506"/>
      <c r="M8" s="170"/>
      <c r="N8" s="161"/>
      <c r="O8" s="161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</row>
    <row r="9" spans="1:252" ht="23.1" customHeight="1">
      <c r="A9" s="164"/>
      <c r="B9" s="164"/>
      <c r="C9" s="165"/>
      <c r="D9" s="166"/>
      <c r="E9" s="167"/>
      <c r="F9" s="168"/>
      <c r="G9" s="168"/>
      <c r="H9" s="168"/>
      <c r="I9" s="168"/>
      <c r="J9" s="168"/>
      <c r="K9" s="168"/>
      <c r="L9" s="168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64"/>
      <c r="B10" s="164"/>
      <c r="C10" s="165"/>
      <c r="D10" s="166"/>
      <c r="E10" s="167"/>
      <c r="F10" s="168"/>
      <c r="G10" s="168"/>
      <c r="H10" s="168"/>
      <c r="I10" s="168"/>
      <c r="J10" s="168"/>
      <c r="K10" s="168"/>
      <c r="L10" s="168"/>
      <c r="M10" s="171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64"/>
      <c r="B11" s="164"/>
      <c r="C11" s="165"/>
      <c r="D11" s="166"/>
      <c r="E11" s="167"/>
      <c r="F11" s="168"/>
      <c r="G11" s="168"/>
      <c r="H11" s="168"/>
      <c r="I11" s="168"/>
      <c r="J11" s="168"/>
      <c r="K11" s="168"/>
      <c r="L11" s="168"/>
      <c r="M11" s="171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71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71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71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71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71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7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7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7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6">
    <mergeCell ref="A2:L2"/>
    <mergeCell ref="J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1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6"/>
  <sheetViews>
    <sheetView showGridLines="0" showZeros="0" workbookViewId="0">
      <selection activeCell="A6" sqref="A6"/>
    </sheetView>
  </sheetViews>
  <sheetFormatPr defaultColWidth="9" defaultRowHeight="23.1" customHeight="1"/>
  <cols>
    <col min="1" max="1" width="8.375" style="366" customWidth="1"/>
    <col min="2" max="2" width="19.375" style="366" customWidth="1"/>
    <col min="3" max="13" width="9.875" style="366" customWidth="1"/>
    <col min="14" max="255" width="6.75" style="366" customWidth="1"/>
    <col min="256" max="16384" width="9" style="367"/>
  </cols>
  <sheetData>
    <row r="1" spans="1:255" ht="23.1" customHeight="1">
      <c r="A1" s="5"/>
      <c r="B1" s="368"/>
      <c r="C1" s="368"/>
      <c r="D1" s="368"/>
      <c r="E1" s="368"/>
      <c r="F1" s="368"/>
      <c r="G1" s="368"/>
      <c r="H1" s="368"/>
      <c r="I1" s="368"/>
      <c r="J1" s="368"/>
      <c r="K1" s="5"/>
      <c r="L1" s="5"/>
      <c r="M1" s="38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99" t="s">
        <v>76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69"/>
      <c r="C3" s="369"/>
      <c r="D3" s="370"/>
      <c r="E3" s="370"/>
      <c r="F3" s="370"/>
      <c r="G3" s="369"/>
      <c r="H3" s="369"/>
      <c r="I3" s="369"/>
      <c r="J3" s="369"/>
      <c r="K3" s="5"/>
      <c r="L3" s="400" t="s">
        <v>77</v>
      </c>
      <c r="M3" s="40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65" customFormat="1" ht="23.1" customHeight="1">
      <c r="A4" s="402" t="s">
        <v>78</v>
      </c>
      <c r="B4" s="402" t="s">
        <v>79</v>
      </c>
      <c r="C4" s="403" t="s">
        <v>80</v>
      </c>
      <c r="D4" s="401" t="s">
        <v>81</v>
      </c>
      <c r="E4" s="401"/>
      <c r="F4" s="401"/>
      <c r="G4" s="402" t="s">
        <v>82</v>
      </c>
      <c r="H4" s="402" t="s">
        <v>83</v>
      </c>
      <c r="I4" s="402" t="s">
        <v>84</v>
      </c>
      <c r="J4" s="402" t="s">
        <v>85</v>
      </c>
      <c r="K4" s="402" t="s">
        <v>86</v>
      </c>
      <c r="L4" s="404" t="s">
        <v>87</v>
      </c>
      <c r="M4" s="405" t="s">
        <v>88</v>
      </c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363"/>
      <c r="AG4" s="363"/>
      <c r="AH4" s="363"/>
      <c r="AI4" s="363"/>
      <c r="AJ4" s="363"/>
      <c r="AK4" s="363"/>
      <c r="AL4" s="363"/>
      <c r="AM4" s="363"/>
      <c r="AN4" s="363"/>
      <c r="AO4" s="363"/>
      <c r="AP4" s="363"/>
      <c r="AQ4" s="363"/>
      <c r="AR4" s="363"/>
      <c r="AS4" s="363"/>
      <c r="AT4" s="363"/>
      <c r="AU4" s="363"/>
      <c r="AV4" s="363"/>
      <c r="AW4" s="363"/>
      <c r="AX4" s="363"/>
      <c r="AY4" s="363"/>
      <c r="AZ4" s="363"/>
      <c r="BA4" s="363"/>
      <c r="BB4" s="363"/>
      <c r="BC4" s="363"/>
      <c r="BD4" s="363"/>
      <c r="BE4" s="363"/>
      <c r="BF4" s="363"/>
      <c r="BG4" s="363"/>
      <c r="BH4" s="363"/>
      <c r="BI4" s="363"/>
      <c r="BJ4" s="363"/>
      <c r="BK4" s="363"/>
      <c r="BL4" s="363"/>
      <c r="BM4" s="363"/>
      <c r="BN4" s="363"/>
      <c r="BO4" s="363"/>
      <c r="BP4" s="363"/>
      <c r="BQ4" s="363"/>
      <c r="BR4" s="363"/>
      <c r="BS4" s="363"/>
      <c r="BT4" s="363"/>
      <c r="BU4" s="363"/>
      <c r="BV4" s="363"/>
      <c r="BW4" s="363"/>
      <c r="BX4" s="363"/>
      <c r="BY4" s="363"/>
      <c r="BZ4" s="363"/>
      <c r="CA4" s="363"/>
      <c r="CB4" s="363"/>
      <c r="CC4" s="363"/>
      <c r="CD4" s="363"/>
      <c r="CE4" s="363"/>
      <c r="CF4" s="363"/>
      <c r="CG4" s="363"/>
      <c r="CH4" s="363"/>
      <c r="CI4" s="363"/>
      <c r="CJ4" s="363"/>
      <c r="CK4" s="363"/>
      <c r="CL4" s="363"/>
      <c r="CM4" s="363"/>
      <c r="CN4" s="363"/>
      <c r="CO4" s="363"/>
      <c r="CP4" s="363"/>
      <c r="CQ4" s="363"/>
      <c r="CR4" s="363"/>
      <c r="CS4" s="363"/>
      <c r="CT4" s="363"/>
      <c r="CU4" s="363"/>
      <c r="CV4" s="363"/>
      <c r="CW4" s="363"/>
      <c r="CX4" s="363"/>
      <c r="CY4" s="363"/>
      <c r="CZ4" s="363"/>
      <c r="DA4" s="363"/>
      <c r="DB4" s="363"/>
      <c r="DC4" s="363"/>
      <c r="DD4" s="363"/>
      <c r="DE4" s="363"/>
      <c r="DF4" s="363"/>
      <c r="DG4" s="363"/>
      <c r="DH4" s="363"/>
      <c r="DI4" s="363"/>
      <c r="DJ4" s="363"/>
      <c r="DK4" s="363"/>
      <c r="DL4" s="363"/>
      <c r="DM4" s="363"/>
      <c r="DN4" s="363"/>
      <c r="DO4" s="363"/>
      <c r="DP4" s="363"/>
      <c r="DQ4" s="363"/>
      <c r="DR4" s="363"/>
      <c r="DS4" s="363"/>
      <c r="DT4" s="363"/>
      <c r="DU4" s="363"/>
      <c r="DV4" s="363"/>
      <c r="DW4" s="363"/>
      <c r="DX4" s="363"/>
      <c r="DY4" s="363"/>
      <c r="DZ4" s="363"/>
      <c r="EA4" s="363"/>
      <c r="EB4" s="363"/>
      <c r="EC4" s="363"/>
      <c r="ED4" s="363"/>
      <c r="EE4" s="363"/>
      <c r="EF4" s="363"/>
      <c r="EG4" s="363"/>
      <c r="EH4" s="363"/>
      <c r="EI4" s="363"/>
      <c r="EJ4" s="363"/>
      <c r="EK4" s="363"/>
      <c r="EL4" s="363"/>
      <c r="EM4" s="363"/>
      <c r="EN4" s="363"/>
      <c r="EO4" s="363"/>
      <c r="EP4" s="363"/>
      <c r="EQ4" s="363"/>
      <c r="ER4" s="363"/>
      <c r="ES4" s="363"/>
      <c r="ET4" s="363"/>
      <c r="EU4" s="363"/>
      <c r="EV4" s="363"/>
      <c r="EW4" s="363"/>
      <c r="EX4" s="363"/>
      <c r="EY4" s="363"/>
      <c r="EZ4" s="363"/>
      <c r="FA4" s="363"/>
      <c r="FB4" s="363"/>
      <c r="FC4" s="363"/>
      <c r="FD4" s="363"/>
      <c r="FE4" s="363"/>
      <c r="FF4" s="363"/>
      <c r="FG4" s="363"/>
      <c r="FH4" s="363"/>
      <c r="FI4" s="363"/>
      <c r="FJ4" s="363"/>
      <c r="FK4" s="363"/>
      <c r="FL4" s="363"/>
      <c r="FM4" s="363"/>
      <c r="FN4" s="363"/>
      <c r="FO4" s="363"/>
      <c r="FP4" s="363"/>
      <c r="FQ4" s="363"/>
      <c r="FR4" s="363"/>
      <c r="FS4" s="363"/>
      <c r="FT4" s="363"/>
      <c r="FU4" s="363"/>
      <c r="FV4" s="363"/>
      <c r="FW4" s="363"/>
      <c r="FX4" s="363"/>
      <c r="FY4" s="363"/>
      <c r="FZ4" s="363"/>
      <c r="GA4" s="363"/>
      <c r="GB4" s="363"/>
      <c r="GC4" s="363"/>
      <c r="GD4" s="363"/>
      <c r="GE4" s="363"/>
      <c r="GF4" s="363"/>
      <c r="GG4" s="363"/>
      <c r="GH4" s="363"/>
      <c r="GI4" s="363"/>
      <c r="GJ4" s="363"/>
      <c r="GK4" s="363"/>
      <c r="GL4" s="363"/>
      <c r="GM4" s="363"/>
      <c r="GN4" s="363"/>
      <c r="GO4" s="363"/>
      <c r="GP4" s="363"/>
      <c r="GQ4" s="363"/>
      <c r="GR4" s="363"/>
      <c r="GS4" s="363"/>
      <c r="GT4" s="363"/>
      <c r="GU4" s="363"/>
      <c r="GV4" s="363"/>
      <c r="GW4" s="363"/>
      <c r="GX4" s="363"/>
      <c r="GY4" s="363"/>
      <c r="GZ4" s="363"/>
      <c r="HA4" s="363"/>
      <c r="HB4" s="363"/>
      <c r="HC4" s="363"/>
      <c r="HD4" s="363"/>
      <c r="HE4" s="363"/>
      <c r="HF4" s="363"/>
      <c r="HG4" s="363"/>
      <c r="HH4" s="363"/>
      <c r="HI4" s="363"/>
      <c r="HJ4" s="363"/>
      <c r="HK4" s="363"/>
      <c r="HL4" s="363"/>
      <c r="HM4" s="363"/>
      <c r="HN4" s="363"/>
      <c r="HO4" s="363"/>
      <c r="HP4" s="363"/>
      <c r="HQ4" s="363"/>
      <c r="HR4" s="363"/>
      <c r="HS4" s="363"/>
      <c r="HT4" s="363"/>
      <c r="HU4" s="363"/>
      <c r="HV4" s="363"/>
      <c r="HW4" s="363"/>
      <c r="HX4" s="363"/>
      <c r="HY4" s="363"/>
      <c r="HZ4" s="363"/>
      <c r="IA4" s="363"/>
      <c r="IB4" s="363"/>
      <c r="IC4" s="363"/>
      <c r="ID4" s="363"/>
      <c r="IE4" s="363"/>
      <c r="IF4" s="363"/>
      <c r="IG4" s="363"/>
      <c r="IH4" s="363"/>
      <c r="II4" s="363"/>
      <c r="IJ4" s="363"/>
      <c r="IK4" s="363"/>
      <c r="IL4" s="363"/>
      <c r="IM4" s="363"/>
      <c r="IN4" s="363"/>
      <c r="IO4" s="363"/>
      <c r="IP4" s="363"/>
      <c r="IQ4" s="363"/>
      <c r="IR4" s="363"/>
      <c r="IS4" s="363"/>
      <c r="IT4" s="363"/>
      <c r="IU4" s="363"/>
    </row>
    <row r="5" spans="1:255" s="365" customFormat="1" ht="36" customHeight="1">
      <c r="A5" s="402"/>
      <c r="B5" s="402"/>
      <c r="C5" s="402"/>
      <c r="D5" s="371" t="s">
        <v>89</v>
      </c>
      <c r="E5" s="371" t="s">
        <v>90</v>
      </c>
      <c r="F5" s="371" t="s">
        <v>91</v>
      </c>
      <c r="G5" s="402"/>
      <c r="H5" s="402"/>
      <c r="I5" s="402"/>
      <c r="J5" s="402"/>
      <c r="K5" s="402"/>
      <c r="L5" s="402"/>
      <c r="M5" s="406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3"/>
      <c r="Y5" s="363"/>
      <c r="Z5" s="363"/>
      <c r="AA5" s="363"/>
      <c r="AB5" s="363"/>
      <c r="AC5" s="363"/>
      <c r="AD5" s="363"/>
      <c r="AE5" s="363"/>
      <c r="AF5" s="363"/>
      <c r="AG5" s="363"/>
      <c r="AH5" s="363"/>
      <c r="AI5" s="363"/>
      <c r="AJ5" s="363"/>
      <c r="AK5" s="363"/>
      <c r="AL5" s="363"/>
      <c r="AM5" s="363"/>
      <c r="AN5" s="363"/>
      <c r="AO5" s="363"/>
      <c r="AP5" s="363"/>
      <c r="AQ5" s="363"/>
      <c r="AR5" s="363"/>
      <c r="AS5" s="363"/>
      <c r="AT5" s="363"/>
      <c r="AU5" s="363"/>
      <c r="AV5" s="363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3"/>
      <c r="BJ5" s="363"/>
      <c r="BK5" s="363"/>
      <c r="BL5" s="363"/>
      <c r="BM5" s="363"/>
      <c r="BN5" s="363"/>
      <c r="BO5" s="363"/>
      <c r="BP5" s="363"/>
      <c r="BQ5" s="363"/>
      <c r="BR5" s="363"/>
      <c r="BS5" s="363"/>
      <c r="BT5" s="363"/>
      <c r="BU5" s="363"/>
      <c r="BV5" s="363"/>
      <c r="BW5" s="363"/>
      <c r="BX5" s="363"/>
      <c r="BY5" s="363"/>
      <c r="BZ5" s="363"/>
      <c r="CA5" s="363"/>
      <c r="CB5" s="363"/>
      <c r="CC5" s="363"/>
      <c r="CD5" s="363"/>
      <c r="CE5" s="363"/>
      <c r="CF5" s="363"/>
      <c r="CG5" s="363"/>
      <c r="CH5" s="363"/>
      <c r="CI5" s="363"/>
      <c r="CJ5" s="363"/>
      <c r="CK5" s="363"/>
      <c r="CL5" s="363"/>
      <c r="CM5" s="363"/>
      <c r="CN5" s="363"/>
      <c r="CO5" s="363"/>
      <c r="CP5" s="363"/>
      <c r="CQ5" s="363"/>
      <c r="CR5" s="363"/>
      <c r="CS5" s="363"/>
      <c r="CT5" s="363"/>
      <c r="CU5" s="363"/>
      <c r="CV5" s="363"/>
      <c r="CW5" s="363"/>
      <c r="CX5" s="363"/>
      <c r="CY5" s="363"/>
      <c r="CZ5" s="363"/>
      <c r="DA5" s="363"/>
      <c r="DB5" s="363"/>
      <c r="DC5" s="363"/>
      <c r="DD5" s="363"/>
      <c r="DE5" s="363"/>
      <c r="DF5" s="363"/>
      <c r="DG5" s="363"/>
      <c r="DH5" s="363"/>
      <c r="DI5" s="363"/>
      <c r="DJ5" s="363"/>
      <c r="DK5" s="363"/>
      <c r="DL5" s="363"/>
      <c r="DM5" s="363"/>
      <c r="DN5" s="363"/>
      <c r="DO5" s="363"/>
      <c r="DP5" s="363"/>
      <c r="DQ5" s="363"/>
      <c r="DR5" s="363"/>
      <c r="DS5" s="363"/>
      <c r="DT5" s="363"/>
      <c r="DU5" s="363"/>
      <c r="DV5" s="363"/>
      <c r="DW5" s="363"/>
      <c r="DX5" s="363"/>
      <c r="DY5" s="363"/>
      <c r="DZ5" s="363"/>
      <c r="EA5" s="363"/>
      <c r="EB5" s="363"/>
      <c r="EC5" s="363"/>
      <c r="ED5" s="363"/>
      <c r="EE5" s="363"/>
      <c r="EF5" s="363"/>
      <c r="EG5" s="363"/>
      <c r="EH5" s="363"/>
      <c r="EI5" s="363"/>
      <c r="EJ5" s="363"/>
      <c r="EK5" s="363"/>
      <c r="EL5" s="363"/>
      <c r="EM5" s="363"/>
      <c r="EN5" s="363"/>
      <c r="EO5" s="363"/>
      <c r="EP5" s="363"/>
      <c r="EQ5" s="363"/>
      <c r="ER5" s="363"/>
      <c r="ES5" s="363"/>
      <c r="ET5" s="363"/>
      <c r="EU5" s="363"/>
      <c r="EV5" s="363"/>
      <c r="EW5" s="363"/>
      <c r="EX5" s="363"/>
      <c r="EY5" s="363"/>
      <c r="EZ5" s="363"/>
      <c r="FA5" s="363"/>
      <c r="FB5" s="363"/>
      <c r="FC5" s="363"/>
      <c r="FD5" s="363"/>
      <c r="FE5" s="363"/>
      <c r="FF5" s="363"/>
      <c r="FG5" s="363"/>
      <c r="FH5" s="363"/>
      <c r="FI5" s="363"/>
      <c r="FJ5" s="363"/>
      <c r="FK5" s="363"/>
      <c r="FL5" s="363"/>
      <c r="FM5" s="363"/>
      <c r="FN5" s="363"/>
      <c r="FO5" s="363"/>
      <c r="FP5" s="363"/>
      <c r="FQ5" s="363"/>
      <c r="FR5" s="363"/>
      <c r="FS5" s="363"/>
      <c r="FT5" s="363"/>
      <c r="FU5" s="363"/>
      <c r="FV5" s="363"/>
      <c r="FW5" s="363"/>
      <c r="FX5" s="363"/>
      <c r="FY5" s="363"/>
      <c r="FZ5" s="363"/>
      <c r="GA5" s="363"/>
      <c r="GB5" s="363"/>
      <c r="GC5" s="363"/>
      <c r="GD5" s="363"/>
      <c r="GE5" s="363"/>
      <c r="GF5" s="363"/>
      <c r="GG5" s="363"/>
      <c r="GH5" s="363"/>
      <c r="GI5" s="363"/>
      <c r="GJ5" s="363"/>
      <c r="GK5" s="363"/>
      <c r="GL5" s="363"/>
      <c r="GM5" s="363"/>
      <c r="GN5" s="363"/>
      <c r="GO5" s="363"/>
      <c r="GP5" s="363"/>
      <c r="GQ5" s="363"/>
      <c r="GR5" s="363"/>
      <c r="GS5" s="363"/>
      <c r="GT5" s="363"/>
      <c r="GU5" s="363"/>
      <c r="GV5" s="363"/>
      <c r="GW5" s="363"/>
      <c r="GX5" s="363"/>
      <c r="GY5" s="363"/>
      <c r="GZ5" s="363"/>
      <c r="HA5" s="363"/>
      <c r="HB5" s="363"/>
      <c r="HC5" s="363"/>
      <c r="HD5" s="363"/>
      <c r="HE5" s="363"/>
      <c r="HF5" s="363"/>
      <c r="HG5" s="363"/>
      <c r="HH5" s="363"/>
      <c r="HI5" s="363"/>
      <c r="HJ5" s="363"/>
      <c r="HK5" s="363"/>
      <c r="HL5" s="363"/>
      <c r="HM5" s="363"/>
      <c r="HN5" s="363"/>
      <c r="HO5" s="363"/>
      <c r="HP5" s="363"/>
      <c r="HQ5" s="363"/>
      <c r="HR5" s="363"/>
      <c r="HS5" s="363"/>
      <c r="HT5" s="363"/>
      <c r="HU5" s="363"/>
      <c r="HV5" s="363"/>
      <c r="HW5" s="363"/>
      <c r="HX5" s="363"/>
      <c r="HY5" s="363"/>
      <c r="HZ5" s="363"/>
      <c r="IA5" s="363"/>
      <c r="IB5" s="363"/>
      <c r="IC5" s="363"/>
      <c r="ID5" s="363"/>
      <c r="IE5" s="363"/>
      <c r="IF5" s="363"/>
      <c r="IG5" s="363"/>
      <c r="IH5" s="363"/>
      <c r="II5" s="363"/>
      <c r="IJ5" s="363"/>
      <c r="IK5" s="363"/>
      <c r="IL5" s="363"/>
      <c r="IM5" s="363"/>
      <c r="IN5" s="363"/>
      <c r="IO5" s="363"/>
      <c r="IP5" s="363"/>
      <c r="IQ5" s="363"/>
      <c r="IR5" s="363"/>
      <c r="IS5" s="363"/>
      <c r="IT5" s="363"/>
      <c r="IU5" s="363"/>
    </row>
    <row r="6" spans="1:255" ht="23.1" customHeight="1">
      <c r="A6" s="372">
        <v>139001</v>
      </c>
      <c r="B6" s="373" t="s">
        <v>92</v>
      </c>
      <c r="C6" s="372">
        <v>1</v>
      </c>
      <c r="D6" s="372">
        <v>2</v>
      </c>
      <c r="E6" s="372">
        <v>3</v>
      </c>
      <c r="F6" s="372">
        <v>4</v>
      </c>
      <c r="G6" s="372">
        <v>5</v>
      </c>
      <c r="H6" s="372">
        <v>6</v>
      </c>
      <c r="I6" s="372">
        <v>7</v>
      </c>
      <c r="J6" s="372">
        <v>8</v>
      </c>
      <c r="K6" s="372">
        <v>9</v>
      </c>
      <c r="L6" s="372">
        <v>10</v>
      </c>
      <c r="M6" s="38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74"/>
      <c r="B7" s="375"/>
      <c r="C7" s="376">
        <f>D7+G7+H7+I7+J7+K7+L7+M7</f>
        <v>258.88</v>
      </c>
      <c r="D7" s="377">
        <f>E7+F7</f>
        <v>258.88</v>
      </c>
      <c r="E7" s="378">
        <v>258.88</v>
      </c>
      <c r="F7" s="379"/>
      <c r="G7" s="379"/>
      <c r="H7" s="379"/>
      <c r="I7" s="379"/>
      <c r="J7" s="379"/>
      <c r="K7" s="379"/>
      <c r="L7" s="379"/>
      <c r="M7" s="37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80"/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80"/>
      <c r="B9" s="380"/>
      <c r="C9" s="381"/>
      <c r="D9" s="380"/>
      <c r="E9" s="380"/>
      <c r="F9" s="380"/>
      <c r="G9" s="380"/>
      <c r="H9" s="380"/>
      <c r="I9" s="380"/>
      <c r="J9" s="380"/>
      <c r="K9" s="380"/>
      <c r="L9" s="380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80"/>
      <c r="C11" s="5"/>
      <c r="D11" s="380"/>
      <c r="E11" s="5"/>
      <c r="F11" s="5"/>
      <c r="G11" s="380"/>
      <c r="H11" s="380"/>
      <c r="I11" s="380"/>
      <c r="J11" s="380"/>
      <c r="K11" s="380"/>
      <c r="L11" s="380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80"/>
      <c r="G12" s="5"/>
      <c r="H12" s="5"/>
      <c r="I12" s="380"/>
      <c r="J12" s="380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80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80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8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D1" sqref="A1:K10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235</v>
      </c>
    </row>
    <row r="2" spans="1:11" ht="31.5" customHeight="1">
      <c r="A2" s="435" t="s">
        <v>236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77" t="s">
        <v>77</v>
      </c>
      <c r="K3" s="477"/>
    </row>
    <row r="4" spans="1:11" ht="33" customHeight="1">
      <c r="A4" s="457" t="s">
        <v>95</v>
      </c>
      <c r="B4" s="457"/>
      <c r="C4" s="457"/>
      <c r="D4" s="434" t="s">
        <v>192</v>
      </c>
      <c r="E4" s="434" t="s">
        <v>129</v>
      </c>
      <c r="F4" s="434" t="s">
        <v>117</v>
      </c>
      <c r="G4" s="434"/>
      <c r="H4" s="434"/>
      <c r="I4" s="434"/>
      <c r="J4" s="434"/>
      <c r="K4" s="434"/>
    </row>
    <row r="5" spans="1:11" ht="14.25" customHeight="1">
      <c r="A5" s="434" t="s">
        <v>98</v>
      </c>
      <c r="B5" s="434" t="s">
        <v>99</v>
      </c>
      <c r="C5" s="434" t="s">
        <v>100</v>
      </c>
      <c r="D5" s="434"/>
      <c r="E5" s="434"/>
      <c r="F5" s="434" t="s">
        <v>89</v>
      </c>
      <c r="G5" s="434" t="s">
        <v>209</v>
      </c>
      <c r="H5" s="434" t="s">
        <v>206</v>
      </c>
      <c r="I5" s="434" t="s">
        <v>210</v>
      </c>
      <c r="J5" s="434" t="s">
        <v>211</v>
      </c>
      <c r="K5" s="434" t="s">
        <v>212</v>
      </c>
    </row>
    <row r="6" spans="1:11" ht="32.25" customHeight="1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434"/>
    </row>
    <row r="7" spans="1:11" s="54" customFormat="1" ht="24.75" customHeight="1">
      <c r="A7" s="509" t="s">
        <v>299</v>
      </c>
      <c r="B7" s="510"/>
      <c r="C7" s="510"/>
      <c r="D7" s="510"/>
      <c r="E7" s="510"/>
      <c r="F7" s="510"/>
      <c r="G7" s="510"/>
      <c r="H7" s="510"/>
      <c r="I7" s="510"/>
      <c r="J7" s="510"/>
      <c r="K7" s="511"/>
    </row>
    <row r="8" spans="1:11" ht="24.75" customHeight="1">
      <c r="A8" s="58"/>
      <c r="B8" s="58"/>
      <c r="C8" s="58"/>
      <c r="D8" s="57"/>
      <c r="E8" s="58"/>
      <c r="F8" s="156"/>
      <c r="G8" s="156"/>
      <c r="H8" s="156"/>
      <c r="I8" s="156"/>
      <c r="J8" s="156"/>
      <c r="K8" s="156"/>
    </row>
    <row r="9" spans="1:11" ht="42" customHeight="1">
      <c r="A9" s="58"/>
      <c r="B9" s="58"/>
      <c r="C9" s="58"/>
      <c r="D9" s="57"/>
      <c r="E9" s="58"/>
      <c r="F9" s="156"/>
      <c r="G9" s="156"/>
      <c r="H9" s="156"/>
      <c r="I9" s="156"/>
      <c r="J9" s="156"/>
      <c r="K9" s="156"/>
    </row>
  </sheetData>
  <sheetProtection formatCells="0" formatColumns="0" formatRows="0"/>
  <mergeCells count="16">
    <mergeCell ref="A2:K2"/>
    <mergeCell ref="J3:K3"/>
    <mergeCell ref="A4:C4"/>
    <mergeCell ref="F4:K4"/>
    <mergeCell ref="A7:K7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showGridLines="0" showZeros="0" workbookViewId="0">
      <selection activeCell="B1" sqref="A1:N9"/>
    </sheetView>
  </sheetViews>
  <sheetFormatPr defaultColWidth="9" defaultRowHeight="12.75" customHeight="1"/>
  <cols>
    <col min="1" max="1" width="8.75" style="135" customWidth="1"/>
    <col min="2" max="2" width="15.875" style="135" customWidth="1"/>
    <col min="3" max="3" width="21.75" style="135" customWidth="1"/>
    <col min="4" max="5" width="11.125" style="135" customWidth="1"/>
    <col min="6" max="14" width="10.125" style="135" customWidth="1"/>
    <col min="15" max="255" width="6.875" style="135" customWidth="1"/>
    <col min="256" max="16384" width="9" style="135"/>
  </cols>
  <sheetData>
    <row r="1" spans="1:14" ht="23.1" customHeight="1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48"/>
      <c r="L1" s="149"/>
      <c r="M1" s="5"/>
      <c r="N1" s="150" t="s">
        <v>237</v>
      </c>
    </row>
    <row r="2" spans="1:14" ht="23.1" customHeight="1">
      <c r="A2" s="512" t="s">
        <v>238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</row>
    <row r="3" spans="1:14" ht="23.1" customHeight="1">
      <c r="A3" s="137"/>
      <c r="B3" s="138"/>
      <c r="C3" s="138"/>
      <c r="D3" s="137"/>
      <c r="E3" s="138"/>
      <c r="F3" s="138"/>
      <c r="G3" s="138"/>
      <c r="H3" s="137"/>
      <c r="I3" s="137"/>
      <c r="J3" s="137"/>
      <c r="K3" s="148"/>
      <c r="L3" s="151"/>
      <c r="M3" s="5"/>
      <c r="N3" s="152" t="s">
        <v>77</v>
      </c>
    </row>
    <row r="4" spans="1:14" ht="23.1" customHeight="1">
      <c r="A4" s="514" t="s">
        <v>239</v>
      </c>
      <c r="B4" s="514" t="s">
        <v>129</v>
      </c>
      <c r="C4" s="515" t="s">
        <v>240</v>
      </c>
      <c r="D4" s="516" t="s">
        <v>97</v>
      </c>
      <c r="E4" s="513" t="s">
        <v>81</v>
      </c>
      <c r="F4" s="513"/>
      <c r="G4" s="513"/>
      <c r="H4" s="517" t="s">
        <v>82</v>
      </c>
      <c r="I4" s="514" t="s">
        <v>83</v>
      </c>
      <c r="J4" s="514" t="s">
        <v>84</v>
      </c>
      <c r="K4" s="514" t="s">
        <v>85</v>
      </c>
      <c r="L4" s="518" t="s">
        <v>86</v>
      </c>
      <c r="M4" s="519" t="s">
        <v>87</v>
      </c>
      <c r="N4" s="520" t="s">
        <v>88</v>
      </c>
    </row>
    <row r="5" spans="1:14" ht="36" customHeight="1">
      <c r="A5" s="514"/>
      <c r="B5" s="514"/>
      <c r="C5" s="515"/>
      <c r="D5" s="514"/>
      <c r="E5" s="139" t="s">
        <v>89</v>
      </c>
      <c r="F5" s="139" t="s">
        <v>90</v>
      </c>
      <c r="G5" s="139" t="s">
        <v>91</v>
      </c>
      <c r="H5" s="514"/>
      <c r="I5" s="514"/>
      <c r="J5" s="514"/>
      <c r="K5" s="514"/>
      <c r="L5" s="516"/>
      <c r="M5" s="519"/>
      <c r="N5" s="520"/>
    </row>
    <row r="6" spans="1:14" ht="23.1" customHeight="1">
      <c r="A6" s="140" t="s">
        <v>101</v>
      </c>
      <c r="B6" s="140" t="s">
        <v>101</v>
      </c>
      <c r="C6" s="140" t="s">
        <v>101</v>
      </c>
      <c r="D6" s="140">
        <v>1</v>
      </c>
      <c r="E6" s="140">
        <v>2</v>
      </c>
      <c r="F6" s="140">
        <v>3</v>
      </c>
      <c r="G6" s="140">
        <v>4</v>
      </c>
      <c r="H6" s="140">
        <v>5</v>
      </c>
      <c r="I6" s="140">
        <v>6</v>
      </c>
      <c r="J6" s="140">
        <v>7</v>
      </c>
      <c r="K6" s="140">
        <v>8</v>
      </c>
      <c r="L6" s="140">
        <v>9</v>
      </c>
      <c r="M6" s="153">
        <v>10</v>
      </c>
      <c r="N6" s="154">
        <v>11</v>
      </c>
    </row>
    <row r="7" spans="1:14" s="134" customFormat="1" ht="23.25" customHeight="1">
      <c r="A7" s="141">
        <v>2050201</v>
      </c>
      <c r="B7" s="142" t="s">
        <v>105</v>
      </c>
      <c r="C7" s="143" t="s">
        <v>241</v>
      </c>
      <c r="D7" s="144">
        <v>30</v>
      </c>
      <c r="E7" s="145">
        <v>30</v>
      </c>
      <c r="F7" s="144">
        <v>30</v>
      </c>
      <c r="G7" s="146"/>
      <c r="H7" s="146"/>
      <c r="I7" s="146"/>
      <c r="J7" s="146"/>
      <c r="K7" s="146"/>
      <c r="L7" s="145"/>
      <c r="M7" s="155"/>
      <c r="N7" s="145"/>
    </row>
    <row r="8" spans="1:14" ht="23.25" customHeight="1">
      <c r="A8" s="141">
        <v>2050201</v>
      </c>
      <c r="B8" s="142" t="s">
        <v>105</v>
      </c>
      <c r="C8" s="143" t="s">
        <v>242</v>
      </c>
      <c r="D8" s="144">
        <v>40.799999999999997</v>
      </c>
      <c r="E8" s="145">
        <v>40.799999999999997</v>
      </c>
      <c r="F8" s="144">
        <v>40.799999999999997</v>
      </c>
      <c r="G8" s="146"/>
      <c r="H8" s="146"/>
      <c r="I8" s="146"/>
      <c r="J8" s="146"/>
      <c r="K8" s="146"/>
      <c r="L8" s="145"/>
      <c r="M8" s="155"/>
      <c r="N8" s="145"/>
    </row>
    <row r="9" spans="1:14" ht="23.25" customHeight="1">
      <c r="A9" s="141"/>
      <c r="B9" s="142"/>
      <c r="C9" s="143"/>
      <c r="D9" s="144"/>
      <c r="E9" s="145"/>
      <c r="F9" s="144"/>
      <c r="G9" s="146"/>
      <c r="H9" s="146"/>
      <c r="I9" s="146"/>
      <c r="J9" s="146"/>
      <c r="K9" s="146"/>
      <c r="L9" s="145"/>
      <c r="M9" s="155"/>
      <c r="N9" s="145"/>
    </row>
    <row r="10" spans="1:14" ht="23.25" customHeight="1">
      <c r="A10" s="147"/>
      <c r="B10" s="147"/>
      <c r="C10" s="147"/>
      <c r="D10" s="148"/>
      <c r="E10" s="147"/>
      <c r="F10" s="148"/>
      <c r="G10" s="147"/>
      <c r="H10" s="147"/>
      <c r="I10" s="147"/>
      <c r="J10" s="147"/>
      <c r="K10" s="147"/>
      <c r="L10" s="147"/>
      <c r="M10" s="147"/>
      <c r="N10" s="147"/>
    </row>
    <row r="11" spans="1:14" ht="23.25" customHeight="1">
      <c r="A11" s="147"/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</row>
    <row r="12" spans="1:14" ht="23.25" customHeight="1">
      <c r="A12" s="147"/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8"/>
    </row>
    <row r="13" spans="1:14" ht="23.25" customHeight="1">
      <c r="A13" s="147"/>
      <c r="B13" s="147"/>
      <c r="C13" s="147"/>
      <c r="D13" s="148"/>
      <c r="E13" s="148"/>
      <c r="F13" s="147"/>
      <c r="G13" s="147"/>
      <c r="H13" s="147"/>
      <c r="I13" s="148"/>
      <c r="J13" s="147"/>
      <c r="K13" s="147"/>
      <c r="L13" s="147"/>
      <c r="M13" s="147"/>
      <c r="N13" s="148"/>
    </row>
    <row r="14" spans="1:14" ht="23.25" customHeight="1">
      <c r="A14" s="147"/>
      <c r="B14" s="147"/>
      <c r="C14" s="147"/>
      <c r="D14" s="148"/>
      <c r="E14" s="148"/>
      <c r="F14" s="148"/>
      <c r="G14" s="147"/>
      <c r="H14" s="148"/>
      <c r="I14" s="148"/>
      <c r="J14" s="147"/>
      <c r="K14" s="147"/>
      <c r="L14" s="148"/>
      <c r="M14" s="147"/>
      <c r="N14" s="148"/>
    </row>
    <row r="15" spans="1:14" ht="23.25" customHeight="1">
      <c r="A15" s="148"/>
      <c r="B15" s="148"/>
      <c r="C15" s="147"/>
      <c r="D15" s="148"/>
      <c r="E15" s="148"/>
      <c r="F15" s="148"/>
      <c r="G15" s="147"/>
      <c r="H15" s="148"/>
      <c r="I15" s="148"/>
      <c r="J15" s="147"/>
      <c r="K15" s="148"/>
      <c r="L15" s="148"/>
      <c r="M15" s="148"/>
      <c r="N15" s="148"/>
    </row>
    <row r="16" spans="1:14" ht="23.1" customHeight="1">
      <c r="A16" s="148"/>
      <c r="B16" s="148"/>
      <c r="C16" s="148"/>
      <c r="D16" s="148"/>
      <c r="E16" s="148"/>
      <c r="F16" s="148"/>
      <c r="G16" s="147"/>
      <c r="H16" s="148"/>
      <c r="I16" s="148"/>
      <c r="J16" s="148"/>
      <c r="K16" s="148"/>
      <c r="L16" s="148"/>
      <c r="M16" s="148"/>
      <c r="N16" s="148"/>
    </row>
    <row r="17" spans="1:14" ht="23.1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23.1" customHeight="1">
      <c r="A19" s="148"/>
      <c r="B19" s="148"/>
      <c r="C19" s="148"/>
      <c r="D19" s="148"/>
      <c r="E19" s="148"/>
      <c r="F19" s="148"/>
      <c r="G19" s="148"/>
      <c r="H19" s="148"/>
      <c r="I19" s="147"/>
      <c r="J19" s="148"/>
      <c r="K19" s="148"/>
      <c r="L19" s="148"/>
      <c r="M19" s="148"/>
      <c r="N19" s="148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1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showGridLines="0" showZeros="0" workbookViewId="0">
      <selection activeCell="H1" sqref="A1:U8"/>
    </sheetView>
  </sheetViews>
  <sheetFormatPr defaultColWidth="9" defaultRowHeight="12.75" customHeight="1"/>
  <cols>
    <col min="1" max="3" width="4" style="109" customWidth="1"/>
    <col min="4" max="4" width="9.625" style="109" customWidth="1"/>
    <col min="5" max="5" width="23.125" style="109" customWidth="1"/>
    <col min="6" max="6" width="8.875" style="109" customWidth="1"/>
    <col min="7" max="7" width="8.125" style="109" customWidth="1"/>
    <col min="8" max="10" width="7.125" style="109" customWidth="1"/>
    <col min="11" max="11" width="7.75" style="109" customWidth="1"/>
    <col min="12" max="19" width="7.125" style="109" customWidth="1"/>
    <col min="20" max="21" width="7.25" style="109" customWidth="1"/>
    <col min="22" max="16384" width="9" style="109"/>
  </cols>
  <sheetData>
    <row r="1" spans="1:22" ht="24.75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23"/>
      <c r="R1" s="123"/>
      <c r="S1" s="126"/>
      <c r="T1" s="126"/>
      <c r="U1" s="110" t="s">
        <v>243</v>
      </c>
      <c r="V1" s="5"/>
    </row>
    <row r="2" spans="1:22" ht="24.75" customHeight="1">
      <c r="A2" s="525" t="s">
        <v>244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"/>
    </row>
    <row r="3" spans="1:22" ht="24.75" customHeight="1">
      <c r="A3" s="111"/>
      <c r="B3" s="112"/>
      <c r="C3" s="113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27"/>
      <c r="R3" s="127"/>
      <c r="S3" s="128"/>
      <c r="T3" s="526" t="s">
        <v>77</v>
      </c>
      <c r="U3" s="526"/>
      <c r="V3" s="129"/>
    </row>
    <row r="4" spans="1:22" ht="24.75" customHeight="1">
      <c r="A4" s="114" t="s">
        <v>108</v>
      </c>
      <c r="B4" s="114"/>
      <c r="C4" s="115"/>
      <c r="D4" s="532" t="s">
        <v>78</v>
      </c>
      <c r="E4" s="532" t="s">
        <v>96</v>
      </c>
      <c r="F4" s="533" t="s">
        <v>109</v>
      </c>
      <c r="G4" s="116" t="s">
        <v>110</v>
      </c>
      <c r="H4" s="114"/>
      <c r="I4" s="114"/>
      <c r="J4" s="115"/>
      <c r="K4" s="527" t="s">
        <v>111</v>
      </c>
      <c r="L4" s="528"/>
      <c r="M4" s="528"/>
      <c r="N4" s="528"/>
      <c r="O4" s="528"/>
      <c r="P4" s="528"/>
      <c r="Q4" s="528"/>
      <c r="R4" s="529"/>
      <c r="S4" s="521" t="s">
        <v>112</v>
      </c>
      <c r="T4" s="524" t="s">
        <v>113</v>
      </c>
      <c r="U4" s="524" t="s">
        <v>114</v>
      </c>
      <c r="V4" s="129"/>
    </row>
    <row r="5" spans="1:22" ht="24.75" customHeight="1">
      <c r="A5" s="527" t="s">
        <v>98</v>
      </c>
      <c r="B5" s="532" t="s">
        <v>99</v>
      </c>
      <c r="C5" s="532" t="s">
        <v>100</v>
      </c>
      <c r="D5" s="532"/>
      <c r="E5" s="532"/>
      <c r="F5" s="533"/>
      <c r="G5" s="532" t="s">
        <v>80</v>
      </c>
      <c r="H5" s="532" t="s">
        <v>115</v>
      </c>
      <c r="I5" s="532" t="s">
        <v>116</v>
      </c>
      <c r="J5" s="533" t="s">
        <v>117</v>
      </c>
      <c r="K5" s="534" t="s">
        <v>80</v>
      </c>
      <c r="L5" s="480" t="s">
        <v>118</v>
      </c>
      <c r="M5" s="480" t="s">
        <v>119</v>
      </c>
      <c r="N5" s="480" t="s">
        <v>120</v>
      </c>
      <c r="O5" s="480" t="s">
        <v>121</v>
      </c>
      <c r="P5" s="480" t="s">
        <v>122</v>
      </c>
      <c r="Q5" s="480" t="s">
        <v>123</v>
      </c>
      <c r="R5" s="480" t="s">
        <v>124</v>
      </c>
      <c r="S5" s="522"/>
      <c r="T5" s="524"/>
      <c r="U5" s="524"/>
      <c r="V5" s="129"/>
    </row>
    <row r="6" spans="1:22" ht="30.75" customHeight="1">
      <c r="A6" s="527"/>
      <c r="B6" s="532"/>
      <c r="C6" s="532"/>
      <c r="D6" s="532"/>
      <c r="E6" s="533"/>
      <c r="F6" s="117" t="s">
        <v>97</v>
      </c>
      <c r="G6" s="532"/>
      <c r="H6" s="532"/>
      <c r="I6" s="532"/>
      <c r="J6" s="533"/>
      <c r="K6" s="535"/>
      <c r="L6" s="480"/>
      <c r="M6" s="480"/>
      <c r="N6" s="480"/>
      <c r="O6" s="480"/>
      <c r="P6" s="480"/>
      <c r="Q6" s="480"/>
      <c r="R6" s="480"/>
      <c r="S6" s="523"/>
      <c r="T6" s="524"/>
      <c r="U6" s="524"/>
      <c r="V6" s="5"/>
    </row>
    <row r="7" spans="1:22" ht="24.75" customHeight="1">
      <c r="A7" s="118" t="s">
        <v>101</v>
      </c>
      <c r="B7" s="118" t="s">
        <v>101</v>
      </c>
      <c r="C7" s="118" t="s">
        <v>101</v>
      </c>
      <c r="D7" s="118" t="s">
        <v>101</v>
      </c>
      <c r="E7" s="118" t="s">
        <v>101</v>
      </c>
      <c r="F7" s="119">
        <v>1</v>
      </c>
      <c r="G7" s="118">
        <v>2</v>
      </c>
      <c r="H7" s="118">
        <v>3</v>
      </c>
      <c r="I7" s="118">
        <v>4</v>
      </c>
      <c r="J7" s="118">
        <v>5</v>
      </c>
      <c r="K7" s="118">
        <v>6</v>
      </c>
      <c r="L7" s="118">
        <v>7</v>
      </c>
      <c r="M7" s="118">
        <v>8</v>
      </c>
      <c r="N7" s="118">
        <v>9</v>
      </c>
      <c r="O7" s="118">
        <v>10</v>
      </c>
      <c r="P7" s="118">
        <v>11</v>
      </c>
      <c r="Q7" s="118">
        <v>12</v>
      </c>
      <c r="R7" s="118">
        <v>13</v>
      </c>
      <c r="S7" s="118">
        <v>14</v>
      </c>
      <c r="T7" s="119">
        <v>15</v>
      </c>
      <c r="U7" s="119">
        <v>16</v>
      </c>
      <c r="V7" s="5"/>
    </row>
    <row r="8" spans="1:22" s="108" customFormat="1" ht="24.75" customHeight="1">
      <c r="A8" s="530" t="s">
        <v>299</v>
      </c>
      <c r="B8" s="531"/>
      <c r="C8" s="531"/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  <c r="P8" s="531"/>
      <c r="Q8" s="531"/>
      <c r="R8" s="531"/>
      <c r="S8" s="531"/>
      <c r="T8" s="130"/>
      <c r="U8" s="131"/>
      <c r="V8" s="105"/>
    </row>
    <row r="9" spans="1:22" ht="24.75" customHeight="1">
      <c r="A9" s="120"/>
      <c r="B9" s="120"/>
      <c r="C9" s="120"/>
      <c r="D9" s="120"/>
      <c r="E9" s="121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32"/>
      <c r="T9" s="132"/>
      <c r="U9" s="132"/>
      <c r="V9" s="5"/>
    </row>
    <row r="10" spans="1:22" ht="18.95" customHeight="1">
      <c r="A10" s="120"/>
      <c r="B10" s="120"/>
      <c r="C10" s="120"/>
      <c r="D10" s="120"/>
      <c r="E10" s="121"/>
      <c r="F10" s="122"/>
      <c r="G10" s="123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32"/>
      <c r="T10" s="132"/>
      <c r="U10" s="132"/>
      <c r="V10" s="5"/>
    </row>
    <row r="11" spans="1:22" ht="18.95" customHeight="1">
      <c r="A11" s="124"/>
      <c r="B11" s="120"/>
      <c r="C11" s="120"/>
      <c r="D11" s="120"/>
      <c r="E11" s="121"/>
      <c r="F11" s="122"/>
      <c r="G11" s="123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32"/>
      <c r="T11" s="132"/>
      <c r="U11" s="132"/>
      <c r="V11" s="5"/>
    </row>
    <row r="12" spans="1:22" ht="18.95" customHeight="1">
      <c r="A12" s="124"/>
      <c r="B12" s="120"/>
      <c r="C12" s="120"/>
      <c r="D12" s="120"/>
      <c r="E12" s="121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32"/>
      <c r="T12" s="132"/>
      <c r="U12" s="133"/>
      <c r="V12" s="5"/>
    </row>
    <row r="13" spans="1:22" ht="18.95" customHeight="1">
      <c r="A13" s="124"/>
      <c r="B13" s="124"/>
      <c r="C13" s="120"/>
      <c r="D13" s="120"/>
      <c r="E13" s="121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32"/>
      <c r="T13" s="132"/>
      <c r="U13" s="133"/>
      <c r="V13" s="5"/>
    </row>
    <row r="14" spans="1:22" ht="18.95" customHeight="1">
      <c r="A14" s="124"/>
      <c r="B14" s="124"/>
      <c r="C14" s="124"/>
      <c r="D14" s="120"/>
      <c r="E14" s="121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32"/>
      <c r="T14" s="132"/>
      <c r="U14" s="133"/>
      <c r="V14" s="5"/>
    </row>
    <row r="15" spans="1:22" ht="18.95" customHeight="1">
      <c r="A15" s="124"/>
      <c r="B15" s="124"/>
      <c r="C15" s="124"/>
      <c r="D15" s="120"/>
      <c r="E15" s="121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32"/>
      <c r="T15" s="133"/>
      <c r="U15" s="133"/>
      <c r="V15" s="5"/>
    </row>
    <row r="16" spans="1:22" ht="18.95" customHeight="1">
      <c r="A16" s="124"/>
      <c r="B16" s="124"/>
      <c r="C16" s="124"/>
      <c r="D16" s="124"/>
      <c r="E16" s="125"/>
      <c r="F16" s="122"/>
      <c r="G16" s="123"/>
      <c r="H16" s="123"/>
      <c r="I16" s="123"/>
      <c r="J16" s="123"/>
      <c r="K16" s="123"/>
      <c r="L16" s="123"/>
      <c r="M16" s="123"/>
      <c r="N16" s="123"/>
      <c r="O16" s="123"/>
      <c r="P16" s="122"/>
      <c r="Q16" s="122"/>
      <c r="R16" s="122"/>
      <c r="S16" s="133"/>
      <c r="T16" s="133"/>
      <c r="U16" s="133"/>
      <c r="V16" s="5"/>
    </row>
  </sheetData>
  <sheetProtection formatCells="0" formatColumns="0" formatRows="0"/>
  <mergeCells count="25">
    <mergeCell ref="A2:U2"/>
    <mergeCell ref="T3:U3"/>
    <mergeCell ref="K4:R4"/>
    <mergeCell ref="A8:S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R5:R6"/>
    <mergeCell ref="S4:S6"/>
    <mergeCell ref="T4:T6"/>
    <mergeCell ref="U4:U6"/>
    <mergeCell ref="M5:M6"/>
    <mergeCell ref="N5:N6"/>
    <mergeCell ref="O5:O6"/>
    <mergeCell ref="P5:P6"/>
    <mergeCell ref="Q5:Q6"/>
  </mergeCells>
  <phoneticPr fontId="1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A7" sqref="A7: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245</v>
      </c>
    </row>
    <row r="2" spans="1:21" ht="24.75" customHeight="1">
      <c r="A2" s="435" t="s">
        <v>246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36" t="s">
        <v>77</v>
      </c>
      <c r="U3" s="536"/>
    </row>
    <row r="4" spans="1:21" ht="27.75" customHeight="1">
      <c r="A4" s="437" t="s">
        <v>108</v>
      </c>
      <c r="B4" s="438"/>
      <c r="C4" s="439"/>
      <c r="D4" s="440" t="s">
        <v>128</v>
      </c>
      <c r="E4" s="440" t="s">
        <v>129</v>
      </c>
      <c r="F4" s="440" t="s">
        <v>97</v>
      </c>
      <c r="G4" s="434" t="s">
        <v>130</v>
      </c>
      <c r="H4" s="434" t="s">
        <v>131</v>
      </c>
      <c r="I4" s="434" t="s">
        <v>132</v>
      </c>
      <c r="J4" s="434" t="s">
        <v>133</v>
      </c>
      <c r="K4" s="434" t="s">
        <v>134</v>
      </c>
      <c r="L4" s="434" t="s">
        <v>135</v>
      </c>
      <c r="M4" s="434" t="s">
        <v>119</v>
      </c>
      <c r="N4" s="434" t="s">
        <v>136</v>
      </c>
      <c r="O4" s="434" t="s">
        <v>117</v>
      </c>
      <c r="P4" s="434" t="s">
        <v>121</v>
      </c>
      <c r="Q4" s="434" t="s">
        <v>120</v>
      </c>
      <c r="R4" s="434" t="s">
        <v>137</v>
      </c>
      <c r="S4" s="434" t="s">
        <v>138</v>
      </c>
      <c r="T4" s="434" t="s">
        <v>139</v>
      </c>
      <c r="U4" s="434" t="s">
        <v>124</v>
      </c>
    </row>
    <row r="5" spans="1:21" ht="13.5" customHeight="1">
      <c r="A5" s="440" t="s">
        <v>98</v>
      </c>
      <c r="B5" s="440" t="s">
        <v>99</v>
      </c>
      <c r="C5" s="440" t="s">
        <v>100</v>
      </c>
      <c r="D5" s="442"/>
      <c r="E5" s="442"/>
      <c r="F5" s="442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41"/>
      <c r="B6" s="441"/>
      <c r="C6" s="441"/>
      <c r="D6" s="441"/>
      <c r="E6" s="441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54" customFormat="1" ht="29.25" customHeight="1">
      <c r="A7" s="537" t="s">
        <v>299</v>
      </c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9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R4:R6"/>
    <mergeCell ref="S4:S6"/>
    <mergeCell ref="T4:T6"/>
    <mergeCell ref="U4:U6"/>
    <mergeCell ref="M4:M6"/>
    <mergeCell ref="N4:N6"/>
    <mergeCell ref="O4:O6"/>
    <mergeCell ref="P4:P6"/>
    <mergeCell ref="Q4:Q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showGridLines="0" showZeros="0" workbookViewId="0">
      <selection activeCell="K1" sqref="A1:U9"/>
    </sheetView>
  </sheetViews>
  <sheetFormatPr defaultColWidth="9" defaultRowHeight="12.75" customHeight="1"/>
  <cols>
    <col min="1" max="3" width="4" style="86" customWidth="1"/>
    <col min="4" max="4" width="9.625" style="86" customWidth="1"/>
    <col min="5" max="5" width="22.5" style="86" customWidth="1"/>
    <col min="6" max="7" width="8.5" style="86" customWidth="1"/>
    <col min="8" max="10" width="7.25" style="86" customWidth="1"/>
    <col min="11" max="11" width="8.5" style="86" customWidth="1"/>
    <col min="12" max="19" width="7.25" style="86" customWidth="1"/>
    <col min="20" max="21" width="7.75" style="86" customWidth="1"/>
    <col min="22" max="16384" width="9" style="86"/>
  </cols>
  <sheetData>
    <row r="1" spans="1:22" ht="24.75" customHeight="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98"/>
      <c r="R1" s="98"/>
      <c r="S1" s="101"/>
      <c r="T1" s="101"/>
      <c r="U1" s="87" t="s">
        <v>247</v>
      </c>
      <c r="V1" s="5"/>
    </row>
    <row r="2" spans="1:22" ht="24.75" customHeight="1">
      <c r="A2" s="549" t="s">
        <v>248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"/>
    </row>
    <row r="3" spans="1:22" ht="24.75" customHeight="1">
      <c r="A3" s="88"/>
      <c r="B3" s="89"/>
      <c r="C3" s="90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102"/>
      <c r="R3" s="102"/>
      <c r="S3" s="103"/>
      <c r="T3" s="550" t="s">
        <v>77</v>
      </c>
      <c r="U3" s="550"/>
      <c r="V3" s="104"/>
    </row>
    <row r="4" spans="1:22" ht="24.75" customHeight="1">
      <c r="A4" s="546" t="s">
        <v>108</v>
      </c>
      <c r="B4" s="546"/>
      <c r="C4" s="546"/>
      <c r="D4" s="545" t="s">
        <v>78</v>
      </c>
      <c r="E4" s="544" t="s">
        <v>96</v>
      </c>
      <c r="F4" s="544" t="s">
        <v>109</v>
      </c>
      <c r="G4" s="546" t="s">
        <v>110</v>
      </c>
      <c r="H4" s="546"/>
      <c r="I4" s="546"/>
      <c r="J4" s="544"/>
      <c r="K4" s="544" t="s">
        <v>111</v>
      </c>
      <c r="L4" s="545"/>
      <c r="M4" s="545"/>
      <c r="N4" s="545"/>
      <c r="O4" s="545"/>
      <c r="P4" s="545"/>
      <c r="Q4" s="545"/>
      <c r="R4" s="551"/>
      <c r="S4" s="553" t="s">
        <v>112</v>
      </c>
      <c r="T4" s="552" t="s">
        <v>113</v>
      </c>
      <c r="U4" s="552" t="s">
        <v>114</v>
      </c>
      <c r="V4" s="104"/>
    </row>
    <row r="5" spans="1:22" ht="24.75" customHeight="1">
      <c r="A5" s="543" t="s">
        <v>98</v>
      </c>
      <c r="B5" s="543" t="s">
        <v>99</v>
      </c>
      <c r="C5" s="543" t="s">
        <v>100</v>
      </c>
      <c r="D5" s="544"/>
      <c r="E5" s="544"/>
      <c r="F5" s="546"/>
      <c r="G5" s="543" t="s">
        <v>80</v>
      </c>
      <c r="H5" s="543" t="s">
        <v>115</v>
      </c>
      <c r="I5" s="543" t="s">
        <v>116</v>
      </c>
      <c r="J5" s="547" t="s">
        <v>117</v>
      </c>
      <c r="K5" s="548" t="s">
        <v>80</v>
      </c>
      <c r="L5" s="480" t="s">
        <v>118</v>
      </c>
      <c r="M5" s="480" t="s">
        <v>119</v>
      </c>
      <c r="N5" s="480" t="s">
        <v>120</v>
      </c>
      <c r="O5" s="480" t="s">
        <v>121</v>
      </c>
      <c r="P5" s="480" t="s">
        <v>122</v>
      </c>
      <c r="Q5" s="480" t="s">
        <v>123</v>
      </c>
      <c r="R5" s="480" t="s">
        <v>124</v>
      </c>
      <c r="S5" s="552"/>
      <c r="T5" s="552"/>
      <c r="U5" s="552"/>
      <c r="V5" s="104"/>
    </row>
    <row r="6" spans="1:22" ht="30.75" customHeight="1">
      <c r="A6" s="544"/>
      <c r="B6" s="544"/>
      <c r="C6" s="544"/>
      <c r="D6" s="544"/>
      <c r="E6" s="546"/>
      <c r="F6" s="91" t="s">
        <v>97</v>
      </c>
      <c r="G6" s="544"/>
      <c r="H6" s="544"/>
      <c r="I6" s="544"/>
      <c r="J6" s="546"/>
      <c r="K6" s="545"/>
      <c r="L6" s="480"/>
      <c r="M6" s="480"/>
      <c r="N6" s="480"/>
      <c r="O6" s="480"/>
      <c r="P6" s="480"/>
      <c r="Q6" s="480"/>
      <c r="R6" s="480"/>
      <c r="S6" s="552"/>
      <c r="T6" s="552"/>
      <c r="U6" s="552"/>
      <c r="V6" s="5"/>
    </row>
    <row r="7" spans="1:22" ht="24.75" customHeight="1">
      <c r="A7" s="92" t="s">
        <v>101</v>
      </c>
      <c r="B7" s="92" t="s">
        <v>101</v>
      </c>
      <c r="C7" s="92" t="s">
        <v>101</v>
      </c>
      <c r="D7" s="92" t="s">
        <v>101</v>
      </c>
      <c r="E7" s="92" t="s">
        <v>101</v>
      </c>
      <c r="F7" s="93">
        <v>1</v>
      </c>
      <c r="G7" s="92">
        <v>2</v>
      </c>
      <c r="H7" s="92">
        <v>3</v>
      </c>
      <c r="I7" s="92">
        <v>4</v>
      </c>
      <c r="J7" s="92">
        <v>5</v>
      </c>
      <c r="K7" s="92">
        <v>6</v>
      </c>
      <c r="L7" s="92">
        <v>7</v>
      </c>
      <c r="M7" s="92">
        <v>8</v>
      </c>
      <c r="N7" s="92">
        <v>9</v>
      </c>
      <c r="O7" s="92">
        <v>10</v>
      </c>
      <c r="P7" s="92">
        <v>11</v>
      </c>
      <c r="Q7" s="92">
        <v>12</v>
      </c>
      <c r="R7" s="92">
        <v>13</v>
      </c>
      <c r="S7" s="92">
        <v>14</v>
      </c>
      <c r="T7" s="93">
        <v>15</v>
      </c>
      <c r="U7" s="93">
        <v>16</v>
      </c>
      <c r="V7" s="5"/>
    </row>
    <row r="8" spans="1:22" s="85" customFormat="1" ht="24.75" customHeight="1">
      <c r="A8" s="540" t="s">
        <v>299</v>
      </c>
      <c r="B8" s="541"/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  <c r="P8" s="541"/>
      <c r="Q8" s="541"/>
      <c r="R8" s="541"/>
      <c r="S8" s="541"/>
      <c r="T8" s="541"/>
      <c r="U8" s="542"/>
      <c r="V8" s="105"/>
    </row>
    <row r="9" spans="1:22" ht="27" customHeight="1">
      <c r="A9" s="94"/>
      <c r="B9" s="94"/>
      <c r="C9" s="94"/>
      <c r="D9" s="94"/>
      <c r="E9" s="95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106"/>
      <c r="T9" s="106"/>
      <c r="U9" s="106"/>
      <c r="V9" s="5"/>
    </row>
    <row r="10" spans="1:22" ht="18.95" customHeight="1">
      <c r="A10" s="94"/>
      <c r="B10" s="94"/>
      <c r="C10" s="94"/>
      <c r="D10" s="94"/>
      <c r="E10" s="95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106"/>
      <c r="T10" s="106"/>
      <c r="U10" s="106"/>
      <c r="V10" s="5"/>
    </row>
    <row r="11" spans="1:22" ht="18.95" customHeight="1">
      <c r="A11" s="94"/>
      <c r="B11" s="94"/>
      <c r="C11" s="94"/>
      <c r="D11" s="94"/>
      <c r="E11" s="95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106"/>
      <c r="T11" s="106"/>
      <c r="U11" s="106"/>
      <c r="V11" s="5"/>
    </row>
    <row r="12" spans="1:22" ht="18.95" customHeight="1">
      <c r="A12" s="94"/>
      <c r="B12" s="94"/>
      <c r="C12" s="94"/>
      <c r="D12" s="94"/>
      <c r="E12" s="95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106"/>
      <c r="T12" s="106"/>
      <c r="U12" s="106"/>
      <c r="V12" s="5"/>
    </row>
    <row r="13" spans="1:22" ht="18.95" customHeight="1">
      <c r="A13" s="94"/>
      <c r="B13" s="94"/>
      <c r="C13" s="94"/>
      <c r="D13" s="94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106"/>
      <c r="T13" s="106"/>
      <c r="U13" s="107"/>
      <c r="V13" s="5"/>
    </row>
    <row r="14" spans="1:22" ht="18.95" customHeight="1">
      <c r="A14" s="97"/>
      <c r="B14" s="97"/>
      <c r="C14" s="97"/>
      <c r="D14" s="94"/>
      <c r="E14" s="95"/>
      <c r="F14" s="96"/>
      <c r="G14" s="98"/>
      <c r="H14" s="96"/>
      <c r="I14" s="96"/>
      <c r="J14" s="96"/>
      <c r="K14" s="98"/>
      <c r="L14" s="96"/>
      <c r="M14" s="96"/>
      <c r="N14" s="96"/>
      <c r="O14" s="96"/>
      <c r="P14" s="96"/>
      <c r="Q14" s="96"/>
      <c r="R14" s="96"/>
      <c r="S14" s="106"/>
      <c r="T14" s="106"/>
      <c r="U14" s="107"/>
      <c r="V14" s="5"/>
    </row>
    <row r="15" spans="1:22" ht="18.95" customHeight="1">
      <c r="A15" s="97"/>
      <c r="B15" s="97"/>
      <c r="C15" s="97"/>
      <c r="D15" s="97"/>
      <c r="E15" s="99"/>
      <c r="F15" s="96"/>
      <c r="G15" s="98"/>
      <c r="H15" s="98"/>
      <c r="I15" s="98"/>
      <c r="J15" s="98"/>
      <c r="K15" s="98"/>
      <c r="L15" s="98"/>
      <c r="M15" s="96"/>
      <c r="N15" s="96"/>
      <c r="O15" s="96"/>
      <c r="P15" s="96"/>
      <c r="Q15" s="96"/>
      <c r="R15" s="96"/>
      <c r="S15" s="106"/>
      <c r="T15" s="107"/>
      <c r="U15" s="107"/>
      <c r="V15" s="5"/>
    </row>
    <row r="16" spans="1:22" ht="18.95" customHeight="1">
      <c r="A16" s="97"/>
      <c r="B16" s="97"/>
      <c r="C16" s="97"/>
      <c r="D16" s="97"/>
      <c r="E16" s="99"/>
      <c r="F16" s="96"/>
      <c r="G16" s="98"/>
      <c r="H16" s="98"/>
      <c r="I16" s="98"/>
      <c r="J16" s="98"/>
      <c r="K16" s="98"/>
      <c r="L16" s="98"/>
      <c r="M16" s="96"/>
      <c r="N16" s="96"/>
      <c r="O16" s="96"/>
      <c r="P16" s="96"/>
      <c r="Q16" s="96"/>
      <c r="R16" s="96"/>
      <c r="S16" s="107"/>
      <c r="T16" s="107"/>
      <c r="U16" s="107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100"/>
      <c r="M17" s="10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U4:U6"/>
    <mergeCell ref="P5:P6"/>
    <mergeCell ref="Q5:Q6"/>
    <mergeCell ref="R5:R6"/>
    <mergeCell ref="S4:S6"/>
    <mergeCell ref="T4:T6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D1" sqref="A1: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249</v>
      </c>
    </row>
    <row r="2" spans="1:21" ht="24.75" customHeight="1">
      <c r="A2" s="435" t="s">
        <v>250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36" t="s">
        <v>77</v>
      </c>
      <c r="U3" s="536"/>
    </row>
    <row r="4" spans="1:21" ht="27.75" customHeight="1">
      <c r="A4" s="437" t="s">
        <v>108</v>
      </c>
      <c r="B4" s="438"/>
      <c r="C4" s="439"/>
      <c r="D4" s="440" t="s">
        <v>128</v>
      </c>
      <c r="E4" s="440" t="s">
        <v>129</v>
      </c>
      <c r="F4" s="440" t="s">
        <v>97</v>
      </c>
      <c r="G4" s="434" t="s">
        <v>130</v>
      </c>
      <c r="H4" s="434" t="s">
        <v>131</v>
      </c>
      <c r="I4" s="434" t="s">
        <v>132</v>
      </c>
      <c r="J4" s="434" t="s">
        <v>133</v>
      </c>
      <c r="K4" s="434" t="s">
        <v>134</v>
      </c>
      <c r="L4" s="434" t="s">
        <v>135</v>
      </c>
      <c r="M4" s="434" t="s">
        <v>119</v>
      </c>
      <c r="N4" s="434" t="s">
        <v>136</v>
      </c>
      <c r="O4" s="434" t="s">
        <v>117</v>
      </c>
      <c r="P4" s="434" t="s">
        <v>121</v>
      </c>
      <c r="Q4" s="434" t="s">
        <v>120</v>
      </c>
      <c r="R4" s="434" t="s">
        <v>137</v>
      </c>
      <c r="S4" s="434" t="s">
        <v>138</v>
      </c>
      <c r="T4" s="434" t="s">
        <v>139</v>
      </c>
      <c r="U4" s="434" t="s">
        <v>124</v>
      </c>
    </row>
    <row r="5" spans="1:21" ht="13.5" customHeight="1">
      <c r="A5" s="440" t="s">
        <v>98</v>
      </c>
      <c r="B5" s="440" t="s">
        <v>99</v>
      </c>
      <c r="C5" s="440" t="s">
        <v>100</v>
      </c>
      <c r="D5" s="442"/>
      <c r="E5" s="442"/>
      <c r="F5" s="442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41"/>
      <c r="B6" s="441"/>
      <c r="C6" s="441"/>
      <c r="D6" s="441"/>
      <c r="E6" s="441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54" customFormat="1" ht="29.25" customHeight="1">
      <c r="A7" s="537" t="s">
        <v>299</v>
      </c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9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R4:R6"/>
    <mergeCell ref="S4:S6"/>
    <mergeCell ref="T4:T6"/>
    <mergeCell ref="U4:U6"/>
    <mergeCell ref="M4:M6"/>
    <mergeCell ref="N4:N6"/>
    <mergeCell ref="O4:O6"/>
    <mergeCell ref="P4:P6"/>
    <mergeCell ref="Q4:Q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22"/>
  <sheetViews>
    <sheetView showGridLines="0" showZeros="0" topLeftCell="A5" workbookViewId="0">
      <selection activeCell="C1" sqref="A1:V17"/>
    </sheetView>
  </sheetViews>
  <sheetFormatPr defaultColWidth="9" defaultRowHeight="12.75" customHeight="1"/>
  <cols>
    <col min="1" max="3" width="3.625" style="64" customWidth="1"/>
    <col min="4" max="4" width="6.875" style="64" customWidth="1"/>
    <col min="5" max="5" width="22.625" style="64" customWidth="1"/>
    <col min="6" max="6" width="9.375" style="64" customWidth="1"/>
    <col min="7" max="7" width="8.625" style="64" customWidth="1"/>
    <col min="8" max="10" width="7.5" style="64" customWidth="1"/>
    <col min="11" max="11" width="8.375" style="64" customWidth="1"/>
    <col min="12" max="21" width="7.5" style="64" customWidth="1"/>
    <col min="22" max="41" width="6.875" style="64" customWidth="1"/>
    <col min="42" max="42" width="6.625" style="64" customWidth="1"/>
    <col min="43" max="253" width="6.875" style="64" customWidth="1"/>
    <col min="254" max="255" width="6.875" style="65" customWidth="1"/>
    <col min="256" max="16384" width="9" style="65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7" t="s">
        <v>251</v>
      </c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56" t="s">
        <v>252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  <c r="P2" s="556"/>
      <c r="Q2" s="556"/>
      <c r="R2" s="556"/>
      <c r="S2" s="556"/>
      <c r="T2" s="556"/>
      <c r="U2" s="556"/>
      <c r="V2" s="556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79"/>
      <c r="U3" s="557" t="s">
        <v>77</v>
      </c>
      <c r="V3" s="55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62" customFormat="1" ht="23.25" customHeight="1">
      <c r="A4" s="67" t="s">
        <v>108</v>
      </c>
      <c r="B4" s="67"/>
      <c r="C4" s="67"/>
      <c r="D4" s="555" t="s">
        <v>78</v>
      </c>
      <c r="E4" s="559" t="s">
        <v>96</v>
      </c>
      <c r="F4" s="555" t="s">
        <v>109</v>
      </c>
      <c r="G4" s="68" t="s">
        <v>110</v>
      </c>
      <c r="H4" s="68"/>
      <c r="I4" s="68"/>
      <c r="J4" s="68"/>
      <c r="K4" s="68" t="s">
        <v>111</v>
      </c>
      <c r="L4" s="68"/>
      <c r="M4" s="68"/>
      <c r="N4" s="68"/>
      <c r="O4" s="68"/>
      <c r="P4" s="68"/>
      <c r="Q4" s="68"/>
      <c r="R4" s="68"/>
      <c r="S4" s="554" t="s">
        <v>253</v>
      </c>
      <c r="T4" s="554"/>
      <c r="U4" s="554"/>
      <c r="V4" s="554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</row>
    <row r="5" spans="1:253" s="62" customFormat="1" ht="23.25" customHeight="1">
      <c r="A5" s="554" t="s">
        <v>98</v>
      </c>
      <c r="B5" s="555" t="s">
        <v>99</v>
      </c>
      <c r="C5" s="555" t="s">
        <v>100</v>
      </c>
      <c r="D5" s="555"/>
      <c r="E5" s="559"/>
      <c r="F5" s="555"/>
      <c r="G5" s="555" t="s">
        <v>80</v>
      </c>
      <c r="H5" s="555" t="s">
        <v>115</v>
      </c>
      <c r="I5" s="555" t="s">
        <v>116</v>
      </c>
      <c r="J5" s="555" t="s">
        <v>117</v>
      </c>
      <c r="K5" s="555" t="s">
        <v>80</v>
      </c>
      <c r="L5" s="555" t="s">
        <v>118</v>
      </c>
      <c r="M5" s="555" t="s">
        <v>119</v>
      </c>
      <c r="N5" s="555" t="s">
        <v>120</v>
      </c>
      <c r="O5" s="555" t="s">
        <v>121</v>
      </c>
      <c r="P5" s="555" t="s">
        <v>122</v>
      </c>
      <c r="Q5" s="555" t="s">
        <v>123</v>
      </c>
      <c r="R5" s="555" t="s">
        <v>124</v>
      </c>
      <c r="S5" s="554" t="s">
        <v>80</v>
      </c>
      <c r="T5" s="554" t="s">
        <v>254</v>
      </c>
      <c r="U5" s="554" t="s">
        <v>255</v>
      </c>
      <c r="V5" s="554" t="s">
        <v>256</v>
      </c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0"/>
      <c r="IA5" s="80"/>
      <c r="IB5" s="80"/>
      <c r="IC5" s="80"/>
      <c r="ID5" s="80"/>
      <c r="IE5" s="80"/>
      <c r="IF5" s="80"/>
      <c r="IG5" s="80"/>
      <c r="IH5" s="80"/>
      <c r="II5" s="80"/>
      <c r="IJ5" s="80"/>
      <c r="IK5" s="80"/>
      <c r="IL5" s="80"/>
      <c r="IM5" s="80"/>
      <c r="IN5" s="80"/>
      <c r="IO5" s="80"/>
      <c r="IP5" s="80"/>
      <c r="IQ5" s="80"/>
      <c r="IR5" s="80"/>
      <c r="IS5" s="80"/>
    </row>
    <row r="6" spans="1:253" ht="31.5" customHeight="1">
      <c r="A6" s="554"/>
      <c r="B6" s="555"/>
      <c r="C6" s="555"/>
      <c r="D6" s="555"/>
      <c r="E6" s="559"/>
      <c r="F6" s="69" t="s">
        <v>97</v>
      </c>
      <c r="G6" s="555"/>
      <c r="H6" s="555"/>
      <c r="I6" s="555"/>
      <c r="J6" s="555"/>
      <c r="K6" s="555"/>
      <c r="L6" s="555"/>
      <c r="M6" s="555"/>
      <c r="N6" s="555"/>
      <c r="O6" s="555"/>
      <c r="P6" s="555"/>
      <c r="Q6" s="555"/>
      <c r="R6" s="555"/>
      <c r="S6" s="554"/>
      <c r="T6" s="554"/>
      <c r="U6" s="554"/>
      <c r="V6" s="554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  <c r="IE6" s="81"/>
      <c r="IF6" s="81"/>
      <c r="IG6" s="81"/>
      <c r="IH6" s="81"/>
      <c r="II6" s="81"/>
      <c r="IJ6" s="81"/>
      <c r="IK6" s="81"/>
      <c r="IL6" s="81"/>
      <c r="IM6" s="81"/>
      <c r="IN6" s="81"/>
      <c r="IO6" s="81"/>
      <c r="IP6" s="81"/>
      <c r="IQ6" s="78"/>
      <c r="IR6" s="78"/>
      <c r="IS6" s="78"/>
    </row>
    <row r="7" spans="1:253" ht="23.25" customHeight="1">
      <c r="A7" s="69" t="s">
        <v>101</v>
      </c>
      <c r="B7" s="69" t="s">
        <v>101</v>
      </c>
      <c r="C7" s="69" t="s">
        <v>101</v>
      </c>
      <c r="D7" s="69" t="s">
        <v>101</v>
      </c>
      <c r="E7" s="69" t="s">
        <v>101</v>
      </c>
      <c r="F7" s="69">
        <v>1</v>
      </c>
      <c r="G7" s="69">
        <v>2</v>
      </c>
      <c r="H7" s="69">
        <v>3</v>
      </c>
      <c r="I7" s="76">
        <v>4</v>
      </c>
      <c r="J7" s="76">
        <v>5</v>
      </c>
      <c r="K7" s="69">
        <v>6</v>
      </c>
      <c r="L7" s="69">
        <v>7</v>
      </c>
      <c r="M7" s="69">
        <v>8</v>
      </c>
      <c r="N7" s="76">
        <v>9</v>
      </c>
      <c r="O7" s="76">
        <v>10</v>
      </c>
      <c r="P7" s="69">
        <v>11</v>
      </c>
      <c r="Q7" s="69">
        <v>12</v>
      </c>
      <c r="R7" s="69">
        <v>13</v>
      </c>
      <c r="S7" s="69">
        <v>14</v>
      </c>
      <c r="T7" s="69">
        <v>15</v>
      </c>
      <c r="U7" s="69">
        <v>16</v>
      </c>
      <c r="V7" s="69">
        <v>17</v>
      </c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  <c r="IQ7" s="78"/>
      <c r="IR7" s="78"/>
      <c r="IS7" s="78"/>
    </row>
    <row r="8" spans="1:253" s="63" customFormat="1" ht="23.25" customHeight="1">
      <c r="A8" s="70" t="s">
        <v>125</v>
      </c>
      <c r="B8" s="71" t="s">
        <v>296</v>
      </c>
      <c r="C8" s="71" t="s">
        <v>297</v>
      </c>
      <c r="D8" s="72" t="s">
        <v>301</v>
      </c>
      <c r="E8" s="73" t="s">
        <v>257</v>
      </c>
      <c r="F8" s="74">
        <v>258.88</v>
      </c>
      <c r="G8" s="74">
        <v>188.08</v>
      </c>
      <c r="H8" s="74">
        <v>136.08000000000001</v>
      </c>
      <c r="I8" s="74">
        <v>52</v>
      </c>
      <c r="J8" s="74"/>
      <c r="K8" s="74">
        <v>70.8</v>
      </c>
      <c r="L8" s="74">
        <v>70.8</v>
      </c>
      <c r="M8" s="74"/>
      <c r="N8" s="74"/>
      <c r="O8" s="74"/>
      <c r="P8" s="74"/>
      <c r="Q8" s="74"/>
      <c r="R8" s="74"/>
      <c r="S8" s="74"/>
      <c r="T8" s="74"/>
      <c r="U8" s="74"/>
      <c r="V8" s="82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</row>
    <row r="9" spans="1:253" ht="23.25" customHeight="1">
      <c r="A9" s="71"/>
      <c r="B9" s="70"/>
      <c r="C9" s="71"/>
      <c r="D9" s="72"/>
      <c r="E9" s="73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82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71"/>
      <c r="B10" s="71"/>
      <c r="C10" s="70"/>
      <c r="D10" s="72"/>
      <c r="E10" s="73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82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71"/>
      <c r="B11" s="71"/>
      <c r="C11" s="71"/>
      <c r="D11" s="72"/>
      <c r="E11" s="73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82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71"/>
      <c r="B12" s="71"/>
      <c r="C12" s="71"/>
      <c r="D12" s="72"/>
      <c r="E12" s="75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82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71"/>
      <c r="B13" s="71"/>
      <c r="C13" s="71"/>
      <c r="D13" s="72"/>
      <c r="E13" s="75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82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71"/>
      <c r="B14" s="71"/>
      <c r="C14" s="71"/>
      <c r="D14" s="72"/>
      <c r="E14" s="75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82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71"/>
      <c r="B15" s="71"/>
      <c r="C15" s="71"/>
      <c r="D15" s="72"/>
      <c r="E15" s="75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82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71"/>
      <c r="B16" s="71"/>
      <c r="C16" s="71"/>
      <c r="D16" s="72"/>
      <c r="E16" s="75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82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71"/>
      <c r="B17" s="71"/>
      <c r="C17" s="71"/>
      <c r="D17" s="72"/>
      <c r="E17" s="75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8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1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showGridLines="0" showZeros="0" workbookViewId="0">
      <selection activeCell="G1" sqref="A1:U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258</v>
      </c>
    </row>
    <row r="2" spans="1:21" ht="24.75" customHeight="1">
      <c r="A2" s="435" t="s">
        <v>259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36" t="s">
        <v>77</v>
      </c>
      <c r="U3" s="536"/>
    </row>
    <row r="4" spans="1:21" ht="27.75" customHeight="1">
      <c r="A4" s="437" t="s">
        <v>108</v>
      </c>
      <c r="B4" s="438"/>
      <c r="C4" s="439"/>
      <c r="D4" s="440" t="s">
        <v>128</v>
      </c>
      <c r="E4" s="440" t="s">
        <v>129</v>
      </c>
      <c r="F4" s="440" t="s">
        <v>97</v>
      </c>
      <c r="G4" s="434" t="s">
        <v>130</v>
      </c>
      <c r="H4" s="434" t="s">
        <v>131</v>
      </c>
      <c r="I4" s="434" t="s">
        <v>132</v>
      </c>
      <c r="J4" s="434" t="s">
        <v>133</v>
      </c>
      <c r="K4" s="434" t="s">
        <v>134</v>
      </c>
      <c r="L4" s="434" t="s">
        <v>135</v>
      </c>
      <c r="M4" s="434" t="s">
        <v>119</v>
      </c>
      <c r="N4" s="434" t="s">
        <v>136</v>
      </c>
      <c r="O4" s="434" t="s">
        <v>117</v>
      </c>
      <c r="P4" s="434" t="s">
        <v>121</v>
      </c>
      <c r="Q4" s="434" t="s">
        <v>120</v>
      </c>
      <c r="R4" s="434" t="s">
        <v>137</v>
      </c>
      <c r="S4" s="434" t="s">
        <v>138</v>
      </c>
      <c r="T4" s="434" t="s">
        <v>139</v>
      </c>
      <c r="U4" s="434" t="s">
        <v>124</v>
      </c>
    </row>
    <row r="5" spans="1:21" ht="13.5" customHeight="1">
      <c r="A5" s="440" t="s">
        <v>98</v>
      </c>
      <c r="B5" s="440" t="s">
        <v>99</v>
      </c>
      <c r="C5" s="440" t="s">
        <v>100</v>
      </c>
      <c r="D5" s="442"/>
      <c r="E5" s="442"/>
      <c r="F5" s="442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41"/>
      <c r="B6" s="441"/>
      <c r="C6" s="441"/>
      <c r="D6" s="441"/>
      <c r="E6" s="441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54" customFormat="1" ht="29.25" customHeight="1">
      <c r="A7" s="57" t="s">
        <v>302</v>
      </c>
      <c r="B7" s="57" t="s">
        <v>296</v>
      </c>
      <c r="C7" s="57"/>
      <c r="D7" s="57" t="s">
        <v>297</v>
      </c>
      <c r="E7" s="58" t="s">
        <v>303</v>
      </c>
      <c r="F7" s="59">
        <v>258.88</v>
      </c>
      <c r="G7" s="60">
        <v>136.08000000000001</v>
      </c>
      <c r="H7" s="60">
        <v>122.8</v>
      </c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</row>
    <row r="8" spans="1:21" ht="29.25" customHeight="1"/>
    <row r="9" spans="1:21" ht="29.25" customHeight="1"/>
    <row r="10" spans="1:21" ht="29.25" customHeight="1"/>
    <row r="11" spans="1: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showGridLines="0" showZeros="0" workbookViewId="0">
      <selection activeCell="M8" sqref="M8"/>
    </sheetView>
  </sheetViews>
  <sheetFormatPr defaultColWidth="9" defaultRowHeight="12.75" customHeight="1"/>
  <cols>
    <col min="1" max="1" width="15.5" style="41" customWidth="1"/>
    <col min="2" max="2" width="9.125" style="41" customWidth="1"/>
    <col min="3" max="8" width="7.875" style="41" customWidth="1"/>
    <col min="9" max="9" width="9.125" style="41" customWidth="1"/>
    <col min="10" max="15" width="7.875" style="41" customWidth="1"/>
    <col min="16" max="250" width="6.875" style="41" customWidth="1"/>
    <col min="251" max="16384" width="9" style="41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0" t="s">
        <v>260</v>
      </c>
    </row>
    <row r="2" spans="1:15" ht="47.25" customHeight="1">
      <c r="A2" s="561" t="s">
        <v>261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</row>
    <row r="3" spans="1:15" ht="12.75" customHeight="1">
      <c r="A3" s="42"/>
      <c r="B3" s="5"/>
      <c r="C3" s="5"/>
      <c r="D3" s="5"/>
      <c r="E3" s="5"/>
      <c r="F3" s="42"/>
      <c r="G3" s="42"/>
      <c r="H3" s="42"/>
      <c r="I3" s="42"/>
      <c r="J3" s="42"/>
      <c r="K3" s="42"/>
      <c r="L3" s="42"/>
      <c r="M3" s="42"/>
      <c r="N3" s="42"/>
      <c r="O3" s="42" t="s">
        <v>77</v>
      </c>
    </row>
    <row r="4" spans="1:15" s="40" customFormat="1" ht="23.25" customHeight="1">
      <c r="A4" s="565" t="s">
        <v>262</v>
      </c>
      <c r="B4" s="562" t="s">
        <v>263</v>
      </c>
      <c r="C4" s="562"/>
      <c r="D4" s="562"/>
      <c r="E4" s="562"/>
      <c r="F4" s="562"/>
      <c r="G4" s="562"/>
      <c r="H4" s="562"/>
      <c r="I4" s="563" t="s">
        <v>264</v>
      </c>
      <c r="J4" s="564"/>
      <c r="K4" s="564"/>
      <c r="L4" s="564"/>
      <c r="M4" s="564"/>
      <c r="N4" s="564"/>
      <c r="O4" s="564"/>
    </row>
    <row r="5" spans="1:15" s="40" customFormat="1" ht="23.25" customHeight="1">
      <c r="A5" s="565"/>
      <c r="B5" s="566" t="s">
        <v>80</v>
      </c>
      <c r="C5" s="566" t="s">
        <v>181</v>
      </c>
      <c r="D5" s="566" t="s">
        <v>265</v>
      </c>
      <c r="E5" s="568" t="s">
        <v>266</v>
      </c>
      <c r="F5" s="570" t="s">
        <v>184</v>
      </c>
      <c r="G5" s="570" t="s">
        <v>267</v>
      </c>
      <c r="H5" s="571" t="s">
        <v>186</v>
      </c>
      <c r="I5" s="569" t="s">
        <v>80</v>
      </c>
      <c r="J5" s="560" t="s">
        <v>181</v>
      </c>
      <c r="K5" s="560" t="s">
        <v>265</v>
      </c>
      <c r="L5" s="560" t="s">
        <v>266</v>
      </c>
      <c r="M5" s="560" t="s">
        <v>184</v>
      </c>
      <c r="N5" s="560" t="s">
        <v>267</v>
      </c>
      <c r="O5" s="560" t="s">
        <v>186</v>
      </c>
    </row>
    <row r="6" spans="1:15" s="40" customFormat="1" ht="33" customHeight="1">
      <c r="A6" s="565"/>
      <c r="B6" s="567"/>
      <c r="C6" s="567"/>
      <c r="D6" s="567"/>
      <c r="E6" s="569"/>
      <c r="F6" s="560"/>
      <c r="G6" s="560"/>
      <c r="H6" s="572"/>
      <c r="I6" s="569"/>
      <c r="J6" s="560"/>
      <c r="K6" s="560"/>
      <c r="L6" s="560"/>
      <c r="M6" s="560"/>
      <c r="N6" s="560"/>
      <c r="O6" s="560"/>
    </row>
    <row r="7" spans="1:15" ht="12.75" customHeight="1">
      <c r="A7" s="43" t="s">
        <v>101</v>
      </c>
      <c r="B7" s="44">
        <v>7</v>
      </c>
      <c r="C7" s="44">
        <v>8</v>
      </c>
      <c r="D7" s="44">
        <v>9</v>
      </c>
      <c r="E7" s="44">
        <v>10</v>
      </c>
      <c r="F7" s="44">
        <v>11</v>
      </c>
      <c r="G7" s="44">
        <v>12</v>
      </c>
      <c r="H7" s="44">
        <v>13</v>
      </c>
      <c r="I7" s="44">
        <v>14</v>
      </c>
      <c r="J7" s="44">
        <v>15</v>
      </c>
      <c r="K7" s="44">
        <v>16</v>
      </c>
      <c r="L7" s="44">
        <v>17</v>
      </c>
      <c r="M7" s="44">
        <v>18</v>
      </c>
      <c r="N7" s="44">
        <v>19</v>
      </c>
      <c r="O7" s="44">
        <v>20</v>
      </c>
    </row>
    <row r="8" spans="1:15" ht="28.5" customHeight="1">
      <c r="A8" s="45" t="s">
        <v>92</v>
      </c>
      <c r="B8" s="46"/>
      <c r="C8" s="47">
        <v>0.5</v>
      </c>
      <c r="D8" s="47">
        <v>0</v>
      </c>
      <c r="E8" s="47">
        <v>0</v>
      </c>
      <c r="F8" s="47">
        <v>0</v>
      </c>
      <c r="G8" s="47">
        <v>0</v>
      </c>
      <c r="H8" s="48">
        <v>0</v>
      </c>
      <c r="I8" s="46">
        <v>0</v>
      </c>
      <c r="J8" s="51">
        <v>0</v>
      </c>
      <c r="K8" s="51">
        <v>0</v>
      </c>
      <c r="L8" s="51">
        <v>0</v>
      </c>
      <c r="M8" s="47">
        <v>0</v>
      </c>
      <c r="N8" s="51"/>
      <c r="O8" s="52">
        <v>0</v>
      </c>
    </row>
    <row r="9" spans="1:15" ht="12.75" customHeight="1">
      <c r="A9" s="5"/>
      <c r="B9" s="5"/>
      <c r="C9" s="49"/>
      <c r="D9" s="49"/>
      <c r="E9" s="49"/>
      <c r="F9" s="49"/>
      <c r="G9" s="49"/>
      <c r="H9" s="49"/>
      <c r="I9" s="49"/>
      <c r="J9" s="49"/>
      <c r="K9" s="5"/>
      <c r="L9" s="49"/>
      <c r="M9" s="5"/>
      <c r="N9" s="53"/>
      <c r="O9" s="49"/>
    </row>
    <row r="10" spans="1:15" ht="12.75" customHeight="1">
      <c r="A10" s="5"/>
      <c r="B10" s="5"/>
      <c r="C10" s="5"/>
      <c r="D10" s="49"/>
      <c r="E10" s="5"/>
      <c r="F10" s="5"/>
      <c r="G10" s="49"/>
      <c r="H10" s="49"/>
      <c r="I10" s="49"/>
      <c r="J10" s="5"/>
      <c r="K10" s="49"/>
      <c r="L10" s="5"/>
      <c r="M10" s="5"/>
      <c r="N10" s="5"/>
      <c r="O10" s="49"/>
    </row>
    <row r="11" spans="1:15" ht="12.75" customHeight="1">
      <c r="A11" s="5"/>
      <c r="B11" s="49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9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49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1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showZeros="0" workbookViewId="0">
      <selection activeCell="H7" sqref="H7"/>
    </sheetView>
  </sheetViews>
  <sheetFormatPr defaultColWidth="9" defaultRowHeight="12.75" customHeight="1"/>
  <cols>
    <col min="1" max="1" width="8.75" style="23" customWidth="1"/>
    <col min="2" max="2" width="13.5" style="23" customWidth="1"/>
    <col min="3" max="5" width="15.125" style="23" customWidth="1"/>
    <col min="6" max="7" width="23.625" style="23" customWidth="1"/>
    <col min="8" max="9" width="20.6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268</v>
      </c>
      <c r="J1" s="24"/>
    </row>
    <row r="2" spans="1:10" ht="18.75" customHeight="1">
      <c r="A2" s="573" t="s">
        <v>269</v>
      </c>
      <c r="B2" s="573"/>
      <c r="C2" s="573"/>
      <c r="D2" s="573"/>
      <c r="E2" s="573"/>
      <c r="F2" s="573"/>
      <c r="G2" s="573"/>
      <c r="H2" s="573"/>
      <c r="I2" s="573"/>
      <c r="J2" s="24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7" t="s">
        <v>77</v>
      </c>
      <c r="J3" s="5"/>
    </row>
    <row r="4" spans="1:10" ht="32.25" customHeight="1">
      <c r="A4" s="577" t="s">
        <v>128</v>
      </c>
      <c r="B4" s="578" t="s">
        <v>79</v>
      </c>
      <c r="C4" s="574" t="s">
        <v>270</v>
      </c>
      <c r="D4" s="575"/>
      <c r="E4" s="576"/>
      <c r="F4" s="575" t="s">
        <v>271</v>
      </c>
      <c r="G4" s="574" t="s">
        <v>272</v>
      </c>
      <c r="H4" s="574" t="s">
        <v>273</v>
      </c>
      <c r="I4" s="575"/>
      <c r="J4" s="24"/>
    </row>
    <row r="5" spans="1:10" ht="24.75" customHeight="1">
      <c r="A5" s="577"/>
      <c r="B5" s="578"/>
      <c r="C5" s="26" t="s">
        <v>274</v>
      </c>
      <c r="D5" s="27" t="s">
        <v>110</v>
      </c>
      <c r="E5" s="28" t="s">
        <v>111</v>
      </c>
      <c r="F5" s="575"/>
      <c r="G5" s="574"/>
      <c r="H5" s="29" t="s">
        <v>275</v>
      </c>
      <c r="I5" s="38" t="s">
        <v>276</v>
      </c>
      <c r="J5" s="24"/>
    </row>
    <row r="6" spans="1:10" ht="9.75" customHeight="1">
      <c r="A6" s="30" t="s">
        <v>101</v>
      </c>
      <c r="B6" s="30" t="s">
        <v>101</v>
      </c>
      <c r="C6" s="31" t="s">
        <v>101</v>
      </c>
      <c r="D6" s="31" t="s">
        <v>101</v>
      </c>
      <c r="E6" s="31" t="s">
        <v>101</v>
      </c>
      <c r="F6" s="30" t="s">
        <v>101</v>
      </c>
      <c r="G6" s="30" t="s">
        <v>101</v>
      </c>
      <c r="H6" s="31" t="s">
        <v>101</v>
      </c>
      <c r="I6" s="30" t="s">
        <v>101</v>
      </c>
      <c r="J6" s="24"/>
    </row>
    <row r="7" spans="1:10" s="22" customFormat="1" ht="319.5" customHeight="1">
      <c r="A7" s="32"/>
      <c r="B7" s="33" t="s">
        <v>92</v>
      </c>
      <c r="C7" s="34">
        <v>258.88</v>
      </c>
      <c r="D7" s="34">
        <v>188.08</v>
      </c>
      <c r="E7" s="34">
        <v>70.8</v>
      </c>
      <c r="F7" s="33" t="s">
        <v>277</v>
      </c>
      <c r="G7" s="33" t="s">
        <v>278</v>
      </c>
      <c r="H7" s="33" t="s">
        <v>279</v>
      </c>
      <c r="I7" s="39" t="s">
        <v>280</v>
      </c>
      <c r="J7" s="35"/>
    </row>
    <row r="8" spans="1:10" ht="49.5" customHeight="1">
      <c r="A8" s="35"/>
      <c r="B8" s="35"/>
      <c r="C8" s="35"/>
      <c r="D8" s="35"/>
      <c r="E8" s="36"/>
      <c r="F8" s="35"/>
      <c r="G8" s="35"/>
      <c r="H8" s="35"/>
      <c r="I8" s="35"/>
      <c r="J8" s="24"/>
    </row>
    <row r="9" spans="1:10" ht="18.75" customHeight="1">
      <c r="A9" s="24"/>
      <c r="B9" s="35"/>
      <c r="C9" s="35"/>
      <c r="D9" s="35"/>
      <c r="E9" s="25"/>
      <c r="F9" s="24"/>
      <c r="G9" s="24"/>
      <c r="H9" s="35"/>
      <c r="I9" s="35"/>
      <c r="J9" s="24"/>
    </row>
    <row r="10" spans="1:10" ht="18.75" customHeight="1">
      <c r="A10" s="24"/>
      <c r="B10" s="35"/>
      <c r="C10" s="35"/>
      <c r="D10" s="35"/>
      <c r="E10" s="36"/>
      <c r="F10" s="24"/>
      <c r="G10" s="24"/>
      <c r="H10" s="24"/>
      <c r="I10" s="24"/>
      <c r="J10" s="24"/>
    </row>
    <row r="11" spans="1:10" ht="18.75" customHeight="1">
      <c r="A11" s="24"/>
      <c r="B11" s="35"/>
      <c r="C11" s="24"/>
      <c r="D11" s="35"/>
      <c r="E11" s="25"/>
      <c r="F11" s="24"/>
      <c r="G11" s="24"/>
      <c r="H11" s="35"/>
      <c r="I11" s="35"/>
      <c r="J11" s="24"/>
    </row>
    <row r="12" spans="1:10" ht="18.75" customHeight="1">
      <c r="A12" s="24"/>
      <c r="B12" s="24"/>
      <c r="C12" s="35"/>
      <c r="D12" s="35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5"/>
      <c r="D13" s="35"/>
      <c r="E13" s="36"/>
      <c r="F13" s="24"/>
      <c r="G13" s="35"/>
      <c r="H13" s="35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1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20"/>
  <sheetViews>
    <sheetView showGridLines="0" showZeros="0" workbookViewId="0">
      <selection activeCell="F11" sqref="F11"/>
    </sheetView>
  </sheetViews>
  <sheetFormatPr defaultColWidth="9" defaultRowHeight="23.1" customHeight="1"/>
  <cols>
    <col min="1" max="3" width="3.375" style="342" customWidth="1"/>
    <col min="4" max="4" width="7.375" style="342" customWidth="1"/>
    <col min="5" max="5" width="21.75" style="342" customWidth="1"/>
    <col min="6" max="6" width="12.5" style="342" customWidth="1"/>
    <col min="7" max="7" width="11.625" style="342" customWidth="1"/>
    <col min="8" max="16" width="10.5" style="342" customWidth="1"/>
    <col min="17" max="247" width="6.75" style="342" customWidth="1"/>
    <col min="248" max="16384" width="9" style="343"/>
  </cols>
  <sheetData>
    <row r="1" spans="1:247" ht="23.1" customHeight="1">
      <c r="A1" s="5"/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5"/>
      <c r="N1" s="5"/>
      <c r="O1" s="5"/>
      <c r="P1" s="359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407" t="s">
        <v>94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36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45"/>
      <c r="B3" s="345"/>
      <c r="C3" s="345"/>
      <c r="D3" s="346"/>
      <c r="E3" s="347"/>
      <c r="F3" s="346"/>
      <c r="G3" s="348"/>
      <c r="H3" s="348"/>
      <c r="I3" s="348"/>
      <c r="J3" s="346"/>
      <c r="K3" s="346"/>
      <c r="L3" s="346"/>
      <c r="M3" s="5"/>
      <c r="N3" s="5"/>
      <c r="O3" s="408" t="s">
        <v>77</v>
      </c>
      <c r="P3" s="408"/>
      <c r="Q3" s="34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40" customFormat="1" ht="24.75" customHeight="1">
      <c r="A4" s="409" t="s">
        <v>95</v>
      </c>
      <c r="B4" s="409"/>
      <c r="C4" s="409"/>
      <c r="D4" s="411" t="s">
        <v>78</v>
      </c>
      <c r="E4" s="412" t="s">
        <v>96</v>
      </c>
      <c r="F4" s="413" t="s">
        <v>97</v>
      </c>
      <c r="G4" s="410" t="s">
        <v>81</v>
      </c>
      <c r="H4" s="410"/>
      <c r="I4" s="410"/>
      <c r="J4" s="411" t="s">
        <v>82</v>
      </c>
      <c r="K4" s="411" t="s">
        <v>83</v>
      </c>
      <c r="L4" s="411" t="s">
        <v>84</v>
      </c>
      <c r="M4" s="411" t="s">
        <v>85</v>
      </c>
      <c r="N4" s="411" t="s">
        <v>86</v>
      </c>
      <c r="O4" s="414" t="s">
        <v>87</v>
      </c>
      <c r="P4" s="416" t="s">
        <v>88</v>
      </c>
      <c r="Q4" s="335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363"/>
      <c r="AG4" s="363"/>
      <c r="AH4" s="363"/>
      <c r="AI4" s="363"/>
      <c r="AJ4" s="363"/>
      <c r="AK4" s="363"/>
      <c r="AL4" s="363"/>
      <c r="AM4" s="363"/>
      <c r="AN4" s="363"/>
      <c r="AO4" s="363"/>
      <c r="AP4" s="363"/>
      <c r="AQ4" s="363"/>
      <c r="AR4" s="363"/>
      <c r="AS4" s="363"/>
      <c r="AT4" s="363"/>
      <c r="AU4" s="363"/>
      <c r="AV4" s="363"/>
      <c r="AW4" s="363"/>
      <c r="AX4" s="363"/>
      <c r="AY4" s="363"/>
      <c r="AZ4" s="363"/>
      <c r="BA4" s="363"/>
      <c r="BB4" s="363"/>
      <c r="BC4" s="363"/>
      <c r="BD4" s="363"/>
      <c r="BE4" s="363"/>
      <c r="BF4" s="363"/>
      <c r="BG4" s="363"/>
      <c r="BH4" s="363"/>
      <c r="BI4" s="363"/>
      <c r="BJ4" s="363"/>
      <c r="BK4" s="363"/>
      <c r="BL4" s="363"/>
      <c r="BM4" s="363"/>
      <c r="BN4" s="363"/>
      <c r="BO4" s="363"/>
      <c r="BP4" s="363"/>
      <c r="BQ4" s="363"/>
      <c r="BR4" s="363"/>
      <c r="BS4" s="363"/>
      <c r="BT4" s="363"/>
      <c r="BU4" s="363"/>
      <c r="BV4" s="363"/>
      <c r="BW4" s="363"/>
      <c r="BX4" s="363"/>
      <c r="BY4" s="363"/>
      <c r="BZ4" s="363"/>
      <c r="CA4" s="363"/>
      <c r="CB4" s="363"/>
      <c r="CC4" s="363"/>
      <c r="CD4" s="363"/>
      <c r="CE4" s="363"/>
      <c r="CF4" s="363"/>
      <c r="CG4" s="363"/>
      <c r="CH4" s="363"/>
      <c r="CI4" s="363"/>
      <c r="CJ4" s="363"/>
      <c r="CK4" s="363"/>
      <c r="CL4" s="363"/>
      <c r="CM4" s="363"/>
      <c r="CN4" s="363"/>
      <c r="CO4" s="363"/>
      <c r="CP4" s="363"/>
      <c r="CQ4" s="363"/>
      <c r="CR4" s="363"/>
      <c r="CS4" s="363"/>
      <c r="CT4" s="363"/>
      <c r="CU4" s="363"/>
      <c r="CV4" s="363"/>
      <c r="CW4" s="363"/>
      <c r="CX4" s="363"/>
      <c r="CY4" s="363"/>
      <c r="CZ4" s="363"/>
      <c r="DA4" s="363"/>
      <c r="DB4" s="363"/>
      <c r="DC4" s="363"/>
      <c r="DD4" s="363"/>
      <c r="DE4" s="363"/>
      <c r="DF4" s="363"/>
      <c r="DG4" s="363"/>
      <c r="DH4" s="363"/>
      <c r="DI4" s="363"/>
      <c r="DJ4" s="363"/>
      <c r="DK4" s="363"/>
      <c r="DL4" s="363"/>
      <c r="DM4" s="363"/>
      <c r="DN4" s="363"/>
      <c r="DO4" s="363"/>
      <c r="DP4" s="363"/>
      <c r="DQ4" s="363"/>
      <c r="DR4" s="363"/>
      <c r="DS4" s="363"/>
      <c r="DT4" s="363"/>
      <c r="DU4" s="363"/>
      <c r="DV4" s="363"/>
      <c r="DW4" s="363"/>
      <c r="DX4" s="363"/>
      <c r="DY4" s="363"/>
      <c r="DZ4" s="363"/>
      <c r="EA4" s="363"/>
      <c r="EB4" s="363"/>
      <c r="EC4" s="363"/>
      <c r="ED4" s="363"/>
      <c r="EE4" s="363"/>
      <c r="EF4" s="363"/>
      <c r="EG4" s="363"/>
      <c r="EH4" s="363"/>
      <c r="EI4" s="363"/>
      <c r="EJ4" s="363"/>
      <c r="EK4" s="363"/>
      <c r="EL4" s="363"/>
      <c r="EM4" s="363"/>
      <c r="EN4" s="363"/>
      <c r="EO4" s="363"/>
      <c r="EP4" s="363"/>
      <c r="EQ4" s="363"/>
      <c r="ER4" s="363"/>
      <c r="ES4" s="363"/>
      <c r="ET4" s="363"/>
      <c r="EU4" s="363"/>
      <c r="EV4" s="363"/>
      <c r="EW4" s="363"/>
      <c r="EX4" s="363"/>
      <c r="EY4" s="363"/>
      <c r="EZ4" s="363"/>
      <c r="FA4" s="363"/>
      <c r="FB4" s="363"/>
      <c r="FC4" s="363"/>
      <c r="FD4" s="363"/>
      <c r="FE4" s="363"/>
      <c r="FF4" s="363"/>
      <c r="FG4" s="363"/>
      <c r="FH4" s="363"/>
      <c r="FI4" s="363"/>
      <c r="FJ4" s="363"/>
      <c r="FK4" s="363"/>
      <c r="FL4" s="363"/>
      <c r="FM4" s="363"/>
      <c r="FN4" s="363"/>
      <c r="FO4" s="363"/>
      <c r="FP4" s="363"/>
      <c r="FQ4" s="363"/>
      <c r="FR4" s="363"/>
      <c r="FS4" s="363"/>
      <c r="FT4" s="363"/>
      <c r="FU4" s="363"/>
      <c r="FV4" s="363"/>
      <c r="FW4" s="363"/>
      <c r="FX4" s="363"/>
      <c r="FY4" s="363"/>
      <c r="FZ4" s="363"/>
      <c r="GA4" s="363"/>
      <c r="GB4" s="363"/>
      <c r="GC4" s="363"/>
      <c r="GD4" s="363"/>
      <c r="GE4" s="363"/>
      <c r="GF4" s="363"/>
      <c r="GG4" s="363"/>
      <c r="GH4" s="363"/>
      <c r="GI4" s="363"/>
      <c r="GJ4" s="363"/>
      <c r="GK4" s="363"/>
      <c r="GL4" s="363"/>
      <c r="GM4" s="363"/>
      <c r="GN4" s="363"/>
      <c r="GO4" s="363"/>
      <c r="GP4" s="363"/>
      <c r="GQ4" s="363"/>
      <c r="GR4" s="363"/>
      <c r="GS4" s="363"/>
      <c r="GT4" s="363"/>
      <c r="GU4" s="363"/>
      <c r="GV4" s="363"/>
      <c r="GW4" s="363"/>
      <c r="GX4" s="363"/>
      <c r="GY4" s="363"/>
      <c r="GZ4" s="363"/>
      <c r="HA4" s="363"/>
      <c r="HB4" s="363"/>
      <c r="HC4" s="363"/>
      <c r="HD4" s="363"/>
      <c r="HE4" s="363"/>
      <c r="HF4" s="363"/>
      <c r="HG4" s="363"/>
      <c r="HH4" s="363"/>
      <c r="HI4" s="363"/>
      <c r="HJ4" s="363"/>
      <c r="HK4" s="363"/>
      <c r="HL4" s="363"/>
      <c r="HM4" s="363"/>
      <c r="HN4" s="363"/>
      <c r="HO4" s="363"/>
      <c r="HP4" s="363"/>
      <c r="HQ4" s="363"/>
      <c r="HR4" s="363"/>
      <c r="HS4" s="363"/>
      <c r="HT4" s="363"/>
      <c r="HU4" s="363"/>
      <c r="HV4" s="363"/>
      <c r="HW4" s="363"/>
      <c r="HX4" s="363"/>
      <c r="HY4" s="363"/>
      <c r="HZ4" s="363"/>
      <c r="IA4" s="363"/>
      <c r="IB4" s="363"/>
      <c r="IC4" s="363"/>
      <c r="ID4" s="363"/>
      <c r="IE4" s="363"/>
      <c r="IF4" s="363"/>
      <c r="IG4" s="363"/>
      <c r="IH4" s="363"/>
      <c r="II4" s="363"/>
      <c r="IJ4" s="363"/>
      <c r="IK4" s="363"/>
      <c r="IL4" s="363"/>
      <c r="IM4" s="363"/>
    </row>
    <row r="5" spans="1:247" s="340" customFormat="1" ht="39" customHeight="1">
      <c r="A5" s="349" t="s">
        <v>98</v>
      </c>
      <c r="B5" s="349" t="s">
        <v>99</v>
      </c>
      <c r="C5" s="349" t="s">
        <v>100</v>
      </c>
      <c r="D5" s="411"/>
      <c r="E5" s="412"/>
      <c r="F5" s="411"/>
      <c r="G5" s="349" t="s">
        <v>89</v>
      </c>
      <c r="H5" s="349" t="s">
        <v>90</v>
      </c>
      <c r="I5" s="349" t="s">
        <v>91</v>
      </c>
      <c r="J5" s="411"/>
      <c r="K5" s="411"/>
      <c r="L5" s="411"/>
      <c r="M5" s="411"/>
      <c r="N5" s="411"/>
      <c r="O5" s="415"/>
      <c r="P5" s="417"/>
      <c r="Q5" s="335"/>
      <c r="R5" s="363"/>
      <c r="S5" s="363"/>
      <c r="T5" s="363"/>
      <c r="U5" s="363"/>
      <c r="V5" s="363"/>
      <c r="W5" s="363"/>
      <c r="X5" s="363"/>
      <c r="Y5" s="363"/>
      <c r="Z5" s="363"/>
      <c r="AA5" s="363"/>
      <c r="AB5" s="363"/>
      <c r="AC5" s="363"/>
      <c r="AD5" s="363"/>
      <c r="AE5" s="363"/>
      <c r="AF5" s="363"/>
      <c r="AG5" s="363"/>
      <c r="AH5" s="363"/>
      <c r="AI5" s="363"/>
      <c r="AJ5" s="363"/>
      <c r="AK5" s="363"/>
      <c r="AL5" s="363"/>
      <c r="AM5" s="363"/>
      <c r="AN5" s="363"/>
      <c r="AO5" s="363"/>
      <c r="AP5" s="363"/>
      <c r="AQ5" s="363"/>
      <c r="AR5" s="363"/>
      <c r="AS5" s="363"/>
      <c r="AT5" s="363"/>
      <c r="AU5" s="363"/>
      <c r="AV5" s="363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3"/>
      <c r="BJ5" s="363"/>
      <c r="BK5" s="363"/>
      <c r="BL5" s="363"/>
      <c r="BM5" s="363"/>
      <c r="BN5" s="363"/>
      <c r="BO5" s="363"/>
      <c r="BP5" s="363"/>
      <c r="BQ5" s="363"/>
      <c r="BR5" s="363"/>
      <c r="BS5" s="363"/>
      <c r="BT5" s="363"/>
      <c r="BU5" s="363"/>
      <c r="BV5" s="363"/>
      <c r="BW5" s="363"/>
      <c r="BX5" s="363"/>
      <c r="BY5" s="363"/>
      <c r="BZ5" s="363"/>
      <c r="CA5" s="363"/>
      <c r="CB5" s="363"/>
      <c r="CC5" s="363"/>
      <c r="CD5" s="363"/>
      <c r="CE5" s="363"/>
      <c r="CF5" s="363"/>
      <c r="CG5" s="363"/>
      <c r="CH5" s="363"/>
      <c r="CI5" s="363"/>
      <c r="CJ5" s="363"/>
      <c r="CK5" s="363"/>
      <c r="CL5" s="363"/>
      <c r="CM5" s="363"/>
      <c r="CN5" s="363"/>
      <c r="CO5" s="363"/>
      <c r="CP5" s="363"/>
      <c r="CQ5" s="363"/>
      <c r="CR5" s="363"/>
      <c r="CS5" s="363"/>
      <c r="CT5" s="363"/>
      <c r="CU5" s="363"/>
      <c r="CV5" s="363"/>
      <c r="CW5" s="363"/>
      <c r="CX5" s="363"/>
      <c r="CY5" s="363"/>
      <c r="CZ5" s="363"/>
      <c r="DA5" s="363"/>
      <c r="DB5" s="363"/>
      <c r="DC5" s="363"/>
      <c r="DD5" s="363"/>
      <c r="DE5" s="363"/>
      <c r="DF5" s="363"/>
      <c r="DG5" s="363"/>
      <c r="DH5" s="363"/>
      <c r="DI5" s="363"/>
      <c r="DJ5" s="363"/>
      <c r="DK5" s="363"/>
      <c r="DL5" s="363"/>
      <c r="DM5" s="363"/>
      <c r="DN5" s="363"/>
      <c r="DO5" s="363"/>
      <c r="DP5" s="363"/>
      <c r="DQ5" s="363"/>
      <c r="DR5" s="363"/>
      <c r="DS5" s="363"/>
      <c r="DT5" s="363"/>
      <c r="DU5" s="363"/>
      <c r="DV5" s="363"/>
      <c r="DW5" s="363"/>
      <c r="DX5" s="363"/>
      <c r="DY5" s="363"/>
      <c r="DZ5" s="363"/>
      <c r="EA5" s="363"/>
      <c r="EB5" s="363"/>
      <c r="EC5" s="363"/>
      <c r="ED5" s="363"/>
      <c r="EE5" s="363"/>
      <c r="EF5" s="363"/>
      <c r="EG5" s="363"/>
      <c r="EH5" s="363"/>
      <c r="EI5" s="363"/>
      <c r="EJ5" s="363"/>
      <c r="EK5" s="363"/>
      <c r="EL5" s="363"/>
      <c r="EM5" s="363"/>
      <c r="EN5" s="363"/>
      <c r="EO5" s="363"/>
      <c r="EP5" s="363"/>
      <c r="EQ5" s="363"/>
      <c r="ER5" s="363"/>
      <c r="ES5" s="363"/>
      <c r="ET5" s="363"/>
      <c r="EU5" s="363"/>
      <c r="EV5" s="363"/>
      <c r="EW5" s="363"/>
      <c r="EX5" s="363"/>
      <c r="EY5" s="363"/>
      <c r="EZ5" s="363"/>
      <c r="FA5" s="363"/>
      <c r="FB5" s="363"/>
      <c r="FC5" s="363"/>
      <c r="FD5" s="363"/>
      <c r="FE5" s="363"/>
      <c r="FF5" s="363"/>
      <c r="FG5" s="363"/>
      <c r="FH5" s="363"/>
      <c r="FI5" s="363"/>
      <c r="FJ5" s="363"/>
      <c r="FK5" s="363"/>
      <c r="FL5" s="363"/>
      <c r="FM5" s="363"/>
      <c r="FN5" s="363"/>
      <c r="FO5" s="363"/>
      <c r="FP5" s="363"/>
      <c r="FQ5" s="363"/>
      <c r="FR5" s="363"/>
      <c r="FS5" s="363"/>
      <c r="FT5" s="363"/>
      <c r="FU5" s="363"/>
      <c r="FV5" s="363"/>
      <c r="FW5" s="363"/>
      <c r="FX5" s="363"/>
      <c r="FY5" s="363"/>
      <c r="FZ5" s="363"/>
      <c r="GA5" s="363"/>
      <c r="GB5" s="363"/>
      <c r="GC5" s="363"/>
      <c r="GD5" s="363"/>
      <c r="GE5" s="363"/>
      <c r="GF5" s="363"/>
      <c r="GG5" s="363"/>
      <c r="GH5" s="363"/>
      <c r="GI5" s="363"/>
      <c r="GJ5" s="363"/>
      <c r="GK5" s="363"/>
      <c r="GL5" s="363"/>
      <c r="GM5" s="363"/>
      <c r="GN5" s="363"/>
      <c r="GO5" s="363"/>
      <c r="GP5" s="363"/>
      <c r="GQ5" s="363"/>
      <c r="GR5" s="363"/>
      <c r="GS5" s="363"/>
      <c r="GT5" s="363"/>
      <c r="GU5" s="363"/>
      <c r="GV5" s="363"/>
      <c r="GW5" s="363"/>
      <c r="GX5" s="363"/>
      <c r="GY5" s="363"/>
      <c r="GZ5" s="363"/>
      <c r="HA5" s="363"/>
      <c r="HB5" s="363"/>
      <c r="HC5" s="363"/>
      <c r="HD5" s="363"/>
      <c r="HE5" s="363"/>
      <c r="HF5" s="363"/>
      <c r="HG5" s="363"/>
      <c r="HH5" s="363"/>
      <c r="HI5" s="363"/>
      <c r="HJ5" s="363"/>
      <c r="HK5" s="363"/>
      <c r="HL5" s="363"/>
      <c r="HM5" s="363"/>
      <c r="HN5" s="363"/>
      <c r="HO5" s="363"/>
      <c r="HP5" s="363"/>
      <c r="HQ5" s="363"/>
      <c r="HR5" s="363"/>
      <c r="HS5" s="363"/>
      <c r="HT5" s="363"/>
      <c r="HU5" s="363"/>
      <c r="HV5" s="363"/>
      <c r="HW5" s="363"/>
      <c r="HX5" s="363"/>
      <c r="HY5" s="363"/>
      <c r="HZ5" s="363"/>
      <c r="IA5" s="363"/>
      <c r="IB5" s="363"/>
      <c r="IC5" s="363"/>
      <c r="ID5" s="363"/>
      <c r="IE5" s="363"/>
      <c r="IF5" s="363"/>
      <c r="IG5" s="363"/>
      <c r="IH5" s="363"/>
      <c r="II5" s="363"/>
      <c r="IJ5" s="363"/>
      <c r="IK5" s="363"/>
      <c r="IL5" s="363"/>
      <c r="IM5" s="363"/>
    </row>
    <row r="6" spans="1:247" ht="23.1" customHeight="1">
      <c r="A6" s="350" t="s">
        <v>101</v>
      </c>
      <c r="B6" s="350" t="s">
        <v>101</v>
      </c>
      <c r="C6" s="350" t="s">
        <v>101</v>
      </c>
      <c r="D6" s="350" t="s">
        <v>101</v>
      </c>
      <c r="E6" s="350" t="s">
        <v>101</v>
      </c>
      <c r="F6" s="350">
        <v>1</v>
      </c>
      <c r="G6" s="350">
        <v>2</v>
      </c>
      <c r="H6" s="350">
        <v>3</v>
      </c>
      <c r="I6" s="350">
        <v>4</v>
      </c>
      <c r="J6" s="350">
        <v>5</v>
      </c>
      <c r="K6" s="350">
        <v>6</v>
      </c>
      <c r="L6" s="350">
        <v>7</v>
      </c>
      <c r="M6" s="350">
        <v>8</v>
      </c>
      <c r="N6" s="350">
        <v>9</v>
      </c>
      <c r="O6" s="360">
        <v>10</v>
      </c>
      <c r="P6" s="361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41" customFormat="1" ht="24.75" customHeight="1">
      <c r="A7" s="351" t="s">
        <v>102</v>
      </c>
      <c r="B7" s="352" t="s">
        <v>296</v>
      </c>
      <c r="C7" s="352" t="s">
        <v>297</v>
      </c>
      <c r="D7" s="353" t="s">
        <v>103</v>
      </c>
      <c r="E7" s="354" t="s">
        <v>105</v>
      </c>
      <c r="F7" s="355">
        <v>258.88</v>
      </c>
      <c r="G7" s="356">
        <v>258.88</v>
      </c>
      <c r="H7" s="357">
        <v>258.88</v>
      </c>
      <c r="I7" s="355"/>
      <c r="J7" s="355"/>
      <c r="K7" s="355"/>
      <c r="L7" s="355"/>
      <c r="M7" s="355"/>
      <c r="N7" s="355"/>
      <c r="O7" s="355"/>
      <c r="P7" s="356"/>
      <c r="Q7" s="36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  <c r="HY7" s="54"/>
      <c r="HZ7" s="54"/>
      <c r="IA7" s="54"/>
      <c r="IB7" s="54"/>
      <c r="IC7" s="54"/>
      <c r="ID7" s="54"/>
      <c r="IE7" s="54"/>
      <c r="IF7" s="54"/>
      <c r="IG7" s="54"/>
      <c r="IH7" s="54"/>
      <c r="II7" s="54"/>
      <c r="IJ7" s="54"/>
      <c r="IK7" s="54"/>
      <c r="IL7" s="54"/>
      <c r="IM7" s="54"/>
    </row>
    <row r="8" spans="1:247" ht="24.75" customHeight="1">
      <c r="A8" s="352"/>
      <c r="B8" s="351"/>
      <c r="C8" s="352"/>
      <c r="D8" s="353"/>
      <c r="E8" s="354"/>
      <c r="F8" s="355"/>
      <c r="G8" s="356"/>
      <c r="H8" s="357"/>
      <c r="I8" s="355"/>
      <c r="J8" s="355"/>
      <c r="K8" s="355"/>
      <c r="L8" s="355"/>
      <c r="M8" s="355"/>
      <c r="N8" s="355"/>
      <c r="O8" s="355"/>
      <c r="P8" s="356"/>
      <c r="Q8" s="36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52"/>
      <c r="B9" s="351"/>
      <c r="C9" s="351"/>
      <c r="D9" s="353"/>
      <c r="F9" s="355"/>
      <c r="G9" s="356"/>
      <c r="H9" s="357"/>
      <c r="I9" s="355"/>
      <c r="J9" s="355"/>
      <c r="K9" s="355"/>
      <c r="L9" s="355"/>
      <c r="M9" s="355"/>
      <c r="N9" s="355"/>
      <c r="O9" s="355"/>
      <c r="P9" s="356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52"/>
      <c r="B10" s="351"/>
      <c r="C10" s="352"/>
      <c r="D10" s="353"/>
      <c r="E10" s="354"/>
      <c r="F10" s="355"/>
      <c r="G10" s="356"/>
      <c r="H10" s="357"/>
      <c r="I10" s="355"/>
      <c r="J10" s="355"/>
      <c r="K10" s="355"/>
      <c r="L10" s="355"/>
      <c r="M10" s="355"/>
      <c r="N10" s="355"/>
      <c r="O10" s="355"/>
      <c r="P10" s="356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52"/>
      <c r="B11" s="352"/>
      <c r="C11" s="352"/>
      <c r="D11" s="353"/>
      <c r="E11" s="354"/>
      <c r="F11" s="355"/>
      <c r="G11" s="356"/>
      <c r="H11" s="357"/>
      <c r="I11" s="355"/>
      <c r="J11" s="355"/>
      <c r="K11" s="355"/>
      <c r="L11" s="355"/>
      <c r="M11" s="355"/>
      <c r="N11" s="355"/>
      <c r="O11" s="355"/>
      <c r="P11" s="356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52"/>
      <c r="B12" s="352"/>
      <c r="C12" s="352"/>
      <c r="D12" s="353"/>
      <c r="E12" s="358"/>
      <c r="F12" s="355"/>
      <c r="G12" s="356"/>
      <c r="H12" s="357"/>
      <c r="I12" s="355"/>
      <c r="J12" s="355"/>
      <c r="K12" s="355"/>
      <c r="L12" s="355"/>
      <c r="M12" s="355"/>
      <c r="N12" s="355"/>
      <c r="O12" s="355"/>
      <c r="P12" s="356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52"/>
      <c r="B13" s="352"/>
      <c r="C13" s="352"/>
      <c r="D13" s="353"/>
      <c r="E13" s="358"/>
      <c r="F13" s="355"/>
      <c r="G13" s="356"/>
      <c r="H13" s="357"/>
      <c r="I13" s="355"/>
      <c r="J13" s="355"/>
      <c r="K13" s="355"/>
      <c r="L13" s="355"/>
      <c r="M13" s="355"/>
      <c r="N13" s="355"/>
      <c r="O13" s="355"/>
      <c r="P13" s="356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52"/>
      <c r="B14" s="352"/>
      <c r="C14" s="352"/>
      <c r="D14" s="353"/>
      <c r="E14" s="358"/>
      <c r="F14" s="355"/>
      <c r="G14" s="356"/>
      <c r="H14" s="357"/>
      <c r="I14" s="355"/>
      <c r="J14" s="355"/>
      <c r="K14" s="355"/>
      <c r="L14" s="355"/>
      <c r="M14" s="355"/>
      <c r="N14" s="355"/>
      <c r="O14" s="355"/>
      <c r="P14" s="356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52"/>
      <c r="B15" s="352"/>
      <c r="C15" s="352"/>
      <c r="D15" s="353"/>
      <c r="E15" s="358"/>
      <c r="F15" s="355"/>
      <c r="G15" s="356"/>
      <c r="H15" s="357"/>
      <c r="I15" s="355"/>
      <c r="J15" s="355"/>
      <c r="K15" s="355"/>
      <c r="L15" s="355"/>
      <c r="M15" s="355"/>
      <c r="N15" s="355"/>
      <c r="O15" s="355"/>
      <c r="P15" s="356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1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showGridLines="0" showZeros="0" workbookViewId="0">
      <selection activeCell="H12" sqref="H12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spans="1:15" ht="18.75" customHeight="1">
      <c r="A2" s="579" t="s">
        <v>282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580" t="s">
        <v>128</v>
      </c>
      <c r="B4" s="581" t="s">
        <v>79</v>
      </c>
      <c r="C4" s="583" t="s">
        <v>283</v>
      </c>
      <c r="D4" s="580" t="s">
        <v>284</v>
      </c>
      <c r="E4" s="580" t="s">
        <v>285</v>
      </c>
      <c r="F4" s="580"/>
      <c r="G4" s="580" t="s">
        <v>286</v>
      </c>
      <c r="H4" s="584" t="s">
        <v>287</v>
      </c>
      <c r="I4" s="580" t="s">
        <v>288</v>
      </c>
      <c r="J4" s="580" t="s">
        <v>289</v>
      </c>
      <c r="K4" s="580" t="s">
        <v>290</v>
      </c>
      <c r="L4" s="580" t="s">
        <v>291</v>
      </c>
      <c r="M4" s="580" t="s">
        <v>292</v>
      </c>
      <c r="N4" s="580" t="s">
        <v>293</v>
      </c>
      <c r="O4" s="3"/>
    </row>
    <row r="5" spans="1:15" ht="24.75" customHeight="1">
      <c r="A5" s="580"/>
      <c r="B5" s="582"/>
      <c r="C5" s="583"/>
      <c r="D5" s="580"/>
      <c r="E5" s="6" t="s">
        <v>168</v>
      </c>
      <c r="F5" s="7" t="s">
        <v>294</v>
      </c>
      <c r="G5" s="580"/>
      <c r="H5" s="584"/>
      <c r="I5" s="580"/>
      <c r="J5" s="580"/>
      <c r="K5" s="580"/>
      <c r="L5" s="580"/>
      <c r="M5" s="580"/>
      <c r="N5" s="580"/>
      <c r="O5" s="3"/>
    </row>
    <row r="6" spans="1:15" ht="9.75" customHeight="1">
      <c r="A6" s="8" t="s">
        <v>101</v>
      </c>
      <c r="B6" s="8" t="s">
        <v>101</v>
      </c>
      <c r="C6" s="8" t="s">
        <v>101</v>
      </c>
      <c r="D6" s="9" t="s">
        <v>101</v>
      </c>
      <c r="E6" s="10" t="s">
        <v>101</v>
      </c>
      <c r="F6" s="10" t="s">
        <v>101</v>
      </c>
      <c r="G6" s="9" t="s">
        <v>101</v>
      </c>
      <c r="H6" s="8" t="s">
        <v>101</v>
      </c>
      <c r="I6" s="8" t="s">
        <v>101</v>
      </c>
      <c r="J6" s="8" t="s">
        <v>101</v>
      </c>
      <c r="K6" s="9" t="s">
        <v>101</v>
      </c>
      <c r="L6" s="9" t="s">
        <v>101</v>
      </c>
      <c r="M6" s="9" t="s">
        <v>101</v>
      </c>
      <c r="N6" s="8" t="s">
        <v>101</v>
      </c>
      <c r="O6" s="3"/>
    </row>
    <row r="7" spans="1:15" s="1" customFormat="1" ht="12">
      <c r="A7" s="11"/>
      <c r="B7" s="12"/>
      <c r="C7" s="12"/>
      <c r="D7" s="13"/>
      <c r="E7" s="14"/>
      <c r="F7" s="15"/>
      <c r="G7" s="13"/>
      <c r="H7" s="16"/>
      <c r="I7" s="16" t="s">
        <v>295</v>
      </c>
      <c r="J7" s="16" t="s">
        <v>295</v>
      </c>
      <c r="K7" s="16" t="s">
        <v>295</v>
      </c>
      <c r="L7" s="12" t="s">
        <v>295</v>
      </c>
      <c r="M7" s="20" t="s">
        <v>295</v>
      </c>
      <c r="N7" s="20" t="s">
        <v>295</v>
      </c>
      <c r="O7" s="17"/>
    </row>
    <row r="8" spans="1:15" ht="12">
      <c r="A8" s="11"/>
      <c r="B8" s="12"/>
      <c r="C8" s="12"/>
      <c r="D8" s="13"/>
      <c r="E8" s="14"/>
      <c r="F8" s="15"/>
      <c r="G8" s="13"/>
      <c r="H8" s="16"/>
      <c r="I8" s="16"/>
      <c r="J8" s="16"/>
      <c r="K8" s="16"/>
      <c r="L8" s="12"/>
      <c r="M8" s="20"/>
      <c r="N8" s="20"/>
      <c r="O8" s="3"/>
    </row>
    <row r="9" spans="1:15" ht="12">
      <c r="A9" s="3"/>
      <c r="B9" s="3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3"/>
    </row>
    <row r="10" spans="1:15" ht="12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3"/>
      <c r="O10" s="3"/>
    </row>
    <row r="11" spans="1:15" ht="12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2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1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625" defaultRowHeight="14.25"/>
  <sheetData/>
  <phoneticPr fontId="1" type="noConversion"/>
  <pageMargins left="0.75" right="0.75" top="1" bottom="1" header="0.5" footer="0.5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"/>
  <sheetViews>
    <sheetView showGridLines="0" showZeros="0" workbookViewId="0">
      <selection activeCell="A9" sqref="A9:L11"/>
    </sheetView>
  </sheetViews>
  <sheetFormatPr defaultColWidth="9" defaultRowHeight="18.95" customHeight="1"/>
  <cols>
    <col min="1" max="3" width="3.5" style="307" customWidth="1"/>
    <col min="4" max="4" width="7.125" style="307" customWidth="1"/>
    <col min="5" max="5" width="25.625" style="308" customWidth="1"/>
    <col min="6" max="6" width="9.75" style="309" customWidth="1"/>
    <col min="7" max="10" width="8.5" style="309" customWidth="1"/>
    <col min="11" max="12" width="8.625" style="309" customWidth="1"/>
    <col min="13" max="17" width="8" style="309" customWidth="1"/>
    <col min="18" max="18" width="8" style="310" customWidth="1"/>
    <col min="19" max="21" width="8" style="311" customWidth="1"/>
    <col min="22" max="16384" width="9" style="310"/>
  </cols>
  <sheetData>
    <row r="1" spans="1:22" ht="24.75" customHeight="1">
      <c r="A1" s="284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5"/>
      <c r="Q1" s="5"/>
      <c r="R1" s="5"/>
      <c r="S1" s="331"/>
      <c r="T1" s="331"/>
      <c r="U1" s="284" t="s">
        <v>106</v>
      </c>
      <c r="V1" s="5"/>
    </row>
    <row r="2" spans="1:22" ht="24.75" customHeight="1">
      <c r="A2" s="425" t="s">
        <v>107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5"/>
    </row>
    <row r="3" spans="1:22" s="303" customFormat="1" ht="24.75" customHeight="1">
      <c r="A3" s="312"/>
      <c r="B3" s="313"/>
      <c r="C3" s="31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330"/>
      <c r="Q3" s="330"/>
      <c r="R3" s="332"/>
      <c r="S3" s="333"/>
      <c r="T3" s="426" t="s">
        <v>77</v>
      </c>
      <c r="U3" s="426"/>
      <c r="V3" s="332"/>
    </row>
    <row r="4" spans="1:22" s="304" customFormat="1" ht="30" customHeight="1">
      <c r="A4" s="315" t="s">
        <v>108</v>
      </c>
      <c r="B4" s="315"/>
      <c r="C4" s="316"/>
      <c r="D4" s="429" t="s">
        <v>78</v>
      </c>
      <c r="E4" s="430" t="s">
        <v>96</v>
      </c>
      <c r="F4" s="423" t="s">
        <v>109</v>
      </c>
      <c r="G4" s="317" t="s">
        <v>110</v>
      </c>
      <c r="H4" s="315"/>
      <c r="I4" s="315"/>
      <c r="J4" s="316"/>
      <c r="K4" s="427" t="s">
        <v>111</v>
      </c>
      <c r="L4" s="427"/>
      <c r="M4" s="427"/>
      <c r="N4" s="427"/>
      <c r="O4" s="427"/>
      <c r="P4" s="427"/>
      <c r="Q4" s="427"/>
      <c r="R4" s="427"/>
      <c r="S4" s="418" t="s">
        <v>112</v>
      </c>
      <c r="T4" s="421" t="s">
        <v>113</v>
      </c>
      <c r="U4" s="421" t="s">
        <v>114</v>
      </c>
      <c r="V4" s="334"/>
    </row>
    <row r="5" spans="1:22" s="304" customFormat="1" ht="21.75" customHeight="1">
      <c r="A5" s="428" t="s">
        <v>98</v>
      </c>
      <c r="B5" s="429" t="s">
        <v>99</v>
      </c>
      <c r="C5" s="429" t="s">
        <v>100</v>
      </c>
      <c r="D5" s="429"/>
      <c r="E5" s="430"/>
      <c r="F5" s="423"/>
      <c r="G5" s="429" t="s">
        <v>80</v>
      </c>
      <c r="H5" s="429" t="s">
        <v>115</v>
      </c>
      <c r="I5" s="429" t="s">
        <v>116</v>
      </c>
      <c r="J5" s="423" t="s">
        <v>117</v>
      </c>
      <c r="K5" s="422" t="s">
        <v>80</v>
      </c>
      <c r="L5" s="432" t="s">
        <v>118</v>
      </c>
      <c r="M5" s="432" t="s">
        <v>119</v>
      </c>
      <c r="N5" s="422" t="s">
        <v>120</v>
      </c>
      <c r="O5" s="424" t="s">
        <v>121</v>
      </c>
      <c r="P5" s="424" t="s">
        <v>122</v>
      </c>
      <c r="Q5" s="424" t="s">
        <v>123</v>
      </c>
      <c r="R5" s="424" t="s">
        <v>124</v>
      </c>
      <c r="S5" s="419"/>
      <c r="T5" s="420"/>
      <c r="U5" s="420"/>
      <c r="V5" s="334"/>
    </row>
    <row r="6" spans="1:22" s="305" customFormat="1" ht="29.25" customHeight="1">
      <c r="A6" s="428"/>
      <c r="B6" s="429"/>
      <c r="C6" s="429"/>
      <c r="D6" s="429"/>
      <c r="E6" s="431"/>
      <c r="F6" s="318" t="s">
        <v>97</v>
      </c>
      <c r="G6" s="429"/>
      <c r="H6" s="429"/>
      <c r="I6" s="429"/>
      <c r="J6" s="423"/>
      <c r="K6" s="423"/>
      <c r="L6" s="433"/>
      <c r="M6" s="433"/>
      <c r="N6" s="423"/>
      <c r="O6" s="422"/>
      <c r="P6" s="422"/>
      <c r="Q6" s="422"/>
      <c r="R6" s="422"/>
      <c r="S6" s="420"/>
      <c r="T6" s="420"/>
      <c r="U6" s="420"/>
      <c r="V6" s="335"/>
    </row>
    <row r="7" spans="1:22" ht="24.75" customHeight="1">
      <c r="A7" s="319" t="s">
        <v>101</v>
      </c>
      <c r="B7" s="319" t="s">
        <v>101</v>
      </c>
      <c r="C7" s="319" t="s">
        <v>101</v>
      </c>
      <c r="D7" s="319" t="s">
        <v>101</v>
      </c>
      <c r="E7" s="319" t="s">
        <v>101</v>
      </c>
      <c r="F7" s="320">
        <v>1</v>
      </c>
      <c r="G7" s="319">
        <v>2</v>
      </c>
      <c r="H7" s="319">
        <v>3</v>
      </c>
      <c r="I7" s="319">
        <v>4</v>
      </c>
      <c r="J7" s="319">
        <v>5</v>
      </c>
      <c r="K7" s="319">
        <v>6</v>
      </c>
      <c r="L7" s="319">
        <v>7</v>
      </c>
      <c r="M7" s="319">
        <v>8</v>
      </c>
      <c r="N7" s="319">
        <v>9</v>
      </c>
      <c r="O7" s="319">
        <v>10</v>
      </c>
      <c r="P7" s="319">
        <v>11</v>
      </c>
      <c r="Q7" s="319">
        <v>12</v>
      </c>
      <c r="R7" s="319">
        <v>13</v>
      </c>
      <c r="S7" s="320">
        <v>14</v>
      </c>
      <c r="T7" s="320">
        <v>15</v>
      </c>
      <c r="U7" s="320">
        <v>16</v>
      </c>
      <c r="V7" s="5"/>
    </row>
    <row r="8" spans="1:22" s="306" customFormat="1" ht="24.75" customHeight="1">
      <c r="A8" s="321" t="s">
        <v>125</v>
      </c>
      <c r="B8" s="322" t="s">
        <v>298</v>
      </c>
      <c r="C8" s="322" t="s">
        <v>297</v>
      </c>
      <c r="D8" s="323" t="s">
        <v>103</v>
      </c>
      <c r="E8" s="324" t="s">
        <v>105</v>
      </c>
      <c r="F8" s="325">
        <v>258.88</v>
      </c>
      <c r="G8" s="326">
        <v>188.08</v>
      </c>
      <c r="H8" s="327">
        <v>136.08000000000001</v>
      </c>
      <c r="I8" s="327">
        <v>52</v>
      </c>
      <c r="J8" s="327"/>
      <c r="K8" s="327">
        <v>70.8</v>
      </c>
      <c r="L8" s="327">
        <v>70.8</v>
      </c>
      <c r="M8" s="325"/>
      <c r="N8" s="327"/>
      <c r="O8" s="327"/>
      <c r="P8" s="327"/>
      <c r="Q8" s="327"/>
      <c r="R8" s="336"/>
      <c r="S8" s="337"/>
      <c r="T8" s="338"/>
      <c r="U8" s="336"/>
      <c r="V8" s="339"/>
    </row>
    <row r="9" spans="1:22" ht="24.75" customHeight="1">
      <c r="A9" s="322"/>
      <c r="B9" s="321"/>
      <c r="C9" s="322"/>
      <c r="D9" s="323"/>
      <c r="E9" s="324"/>
      <c r="F9" s="325"/>
      <c r="G9" s="326"/>
      <c r="H9" s="327"/>
      <c r="I9" s="327"/>
      <c r="J9" s="327"/>
      <c r="K9" s="327"/>
      <c r="L9" s="327"/>
      <c r="M9" s="325"/>
      <c r="N9" s="327"/>
      <c r="O9" s="327"/>
      <c r="P9" s="327"/>
      <c r="Q9" s="327"/>
      <c r="R9" s="336"/>
      <c r="S9" s="337"/>
      <c r="T9" s="338"/>
      <c r="U9" s="336"/>
      <c r="V9" s="5"/>
    </row>
    <row r="10" spans="1:22" ht="24.75" customHeight="1">
      <c r="A10" s="322"/>
      <c r="B10" s="322"/>
      <c r="C10" s="321"/>
      <c r="D10" s="323"/>
      <c r="F10" s="325"/>
      <c r="G10" s="326"/>
      <c r="H10" s="327"/>
      <c r="I10" s="327"/>
      <c r="J10" s="327"/>
      <c r="K10" s="327"/>
      <c r="L10" s="327"/>
      <c r="M10" s="325"/>
      <c r="N10" s="327"/>
      <c r="O10" s="327"/>
      <c r="P10" s="327"/>
      <c r="Q10" s="327"/>
      <c r="R10" s="336"/>
      <c r="S10" s="337"/>
      <c r="T10" s="338"/>
      <c r="U10" s="336"/>
      <c r="V10" s="5"/>
    </row>
    <row r="11" spans="1:22" ht="24.75" customHeight="1">
      <c r="A11" s="322"/>
      <c r="B11" s="322"/>
      <c r="C11" s="322"/>
      <c r="D11" s="323"/>
      <c r="E11" s="324"/>
      <c r="F11" s="325"/>
      <c r="G11" s="326"/>
      <c r="H11" s="327"/>
      <c r="I11" s="327"/>
      <c r="J11" s="327"/>
      <c r="K11" s="327"/>
      <c r="L11" s="327"/>
      <c r="M11" s="325"/>
      <c r="N11" s="327"/>
      <c r="O11" s="327"/>
      <c r="P11" s="327"/>
      <c r="Q11" s="327"/>
      <c r="R11" s="336"/>
      <c r="S11" s="337"/>
      <c r="T11" s="338"/>
      <c r="U11" s="336"/>
      <c r="V11" s="5"/>
    </row>
    <row r="12" spans="1:22" ht="24.75" customHeight="1">
      <c r="A12" s="322"/>
      <c r="B12" s="322"/>
      <c r="C12" s="322"/>
      <c r="D12" s="323"/>
      <c r="E12" s="328"/>
      <c r="F12" s="325"/>
      <c r="G12" s="326"/>
      <c r="H12" s="327"/>
      <c r="I12" s="327"/>
      <c r="J12" s="327"/>
      <c r="K12" s="327"/>
      <c r="L12" s="327"/>
      <c r="M12" s="325"/>
      <c r="N12" s="327"/>
      <c r="O12" s="327"/>
      <c r="P12" s="327"/>
      <c r="Q12" s="327"/>
      <c r="R12" s="336"/>
      <c r="S12" s="337"/>
      <c r="T12" s="338"/>
      <c r="U12" s="336"/>
      <c r="V12" s="5"/>
    </row>
    <row r="13" spans="1:22" ht="24.75" customHeight="1">
      <c r="A13" s="322"/>
      <c r="B13" s="322"/>
      <c r="C13" s="322"/>
      <c r="D13" s="323"/>
      <c r="E13" s="328"/>
      <c r="F13" s="325"/>
      <c r="G13" s="326"/>
      <c r="H13" s="327"/>
      <c r="I13" s="327"/>
      <c r="J13" s="327"/>
      <c r="K13" s="327"/>
      <c r="L13" s="327"/>
      <c r="M13" s="325"/>
      <c r="N13" s="327"/>
      <c r="O13" s="327"/>
      <c r="P13" s="327"/>
      <c r="Q13" s="327"/>
      <c r="R13" s="336"/>
      <c r="S13" s="337"/>
      <c r="T13" s="338"/>
      <c r="U13" s="336"/>
      <c r="V13" s="5"/>
    </row>
    <row r="14" spans="1:22" ht="24.75" customHeight="1">
      <c r="A14" s="322"/>
      <c r="B14" s="322"/>
      <c r="C14" s="322"/>
      <c r="D14" s="323"/>
      <c r="E14" s="328"/>
      <c r="F14" s="325"/>
      <c r="G14" s="326"/>
      <c r="H14" s="327"/>
      <c r="I14" s="327"/>
      <c r="J14" s="327"/>
      <c r="K14" s="327"/>
      <c r="L14" s="327"/>
      <c r="M14" s="325"/>
      <c r="N14" s="327"/>
      <c r="O14" s="327"/>
      <c r="P14" s="327"/>
      <c r="Q14" s="327"/>
      <c r="R14" s="336"/>
      <c r="S14" s="337"/>
      <c r="T14" s="338"/>
      <c r="U14" s="336"/>
      <c r="V14" s="5"/>
    </row>
    <row r="15" spans="1:22" ht="24.75" customHeight="1">
      <c r="A15" s="322"/>
      <c r="B15" s="322"/>
      <c r="C15" s="322"/>
      <c r="D15" s="323"/>
      <c r="E15" s="328"/>
      <c r="F15" s="325"/>
      <c r="G15" s="326"/>
      <c r="H15" s="327"/>
      <c r="I15" s="327"/>
      <c r="J15" s="327"/>
      <c r="K15" s="327"/>
      <c r="L15" s="327"/>
      <c r="M15" s="325"/>
      <c r="N15" s="327"/>
      <c r="O15" s="327"/>
      <c r="P15" s="327"/>
      <c r="Q15" s="327"/>
      <c r="R15" s="336"/>
      <c r="S15" s="337"/>
      <c r="T15" s="338"/>
      <c r="U15" s="336"/>
      <c r="V15" s="5"/>
    </row>
    <row r="16" spans="1:22" ht="24.75" customHeight="1">
      <c r="A16" s="322"/>
      <c r="B16" s="322"/>
      <c r="C16" s="322"/>
      <c r="D16" s="323"/>
      <c r="E16" s="328"/>
      <c r="F16" s="325"/>
      <c r="G16" s="326"/>
      <c r="H16" s="327"/>
      <c r="I16" s="327"/>
      <c r="J16" s="327"/>
      <c r="K16" s="327"/>
      <c r="L16" s="327"/>
      <c r="M16" s="325"/>
      <c r="N16" s="327"/>
      <c r="O16" s="327"/>
      <c r="P16" s="327"/>
      <c r="Q16" s="327"/>
      <c r="R16" s="336"/>
      <c r="S16" s="337"/>
      <c r="T16" s="338"/>
      <c r="U16" s="336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329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329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1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showGridLines="0" showZeros="0" workbookViewId="0">
      <selection activeCell="U7" sqref="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284" t="s">
        <v>126</v>
      </c>
    </row>
    <row r="2" spans="1:21" ht="24.75" customHeight="1">
      <c r="A2" s="435" t="s">
        <v>127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436" t="s">
        <v>77</v>
      </c>
      <c r="U3" s="436"/>
    </row>
    <row r="4" spans="1:21" ht="27.75" customHeight="1">
      <c r="A4" s="437" t="s">
        <v>108</v>
      </c>
      <c r="B4" s="438"/>
      <c r="C4" s="439"/>
      <c r="D4" s="440" t="s">
        <v>128</v>
      </c>
      <c r="E4" s="440" t="s">
        <v>129</v>
      </c>
      <c r="F4" s="440" t="s">
        <v>97</v>
      </c>
      <c r="G4" s="434" t="s">
        <v>130</v>
      </c>
      <c r="H4" s="434" t="s">
        <v>131</v>
      </c>
      <c r="I4" s="434" t="s">
        <v>132</v>
      </c>
      <c r="J4" s="434" t="s">
        <v>133</v>
      </c>
      <c r="K4" s="434" t="s">
        <v>134</v>
      </c>
      <c r="L4" s="434" t="s">
        <v>135</v>
      </c>
      <c r="M4" s="434" t="s">
        <v>119</v>
      </c>
      <c r="N4" s="434" t="s">
        <v>136</v>
      </c>
      <c r="O4" s="434" t="s">
        <v>117</v>
      </c>
      <c r="P4" s="434" t="s">
        <v>121</v>
      </c>
      <c r="Q4" s="434" t="s">
        <v>120</v>
      </c>
      <c r="R4" s="434" t="s">
        <v>137</v>
      </c>
      <c r="S4" s="434" t="s">
        <v>138</v>
      </c>
      <c r="T4" s="434" t="s">
        <v>139</v>
      </c>
      <c r="U4" s="434" t="s">
        <v>124</v>
      </c>
    </row>
    <row r="5" spans="1:21" ht="13.5" customHeight="1">
      <c r="A5" s="440" t="s">
        <v>98</v>
      </c>
      <c r="B5" s="440" t="s">
        <v>99</v>
      </c>
      <c r="C5" s="440" t="s">
        <v>100</v>
      </c>
      <c r="D5" s="442"/>
      <c r="E5" s="442"/>
      <c r="F5" s="442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41"/>
      <c r="B6" s="441"/>
      <c r="C6" s="441"/>
      <c r="D6" s="441"/>
      <c r="E6" s="441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54" customFormat="1" ht="29.25" customHeight="1">
      <c r="A7" s="57" t="s">
        <v>140</v>
      </c>
      <c r="B7" s="57" t="s">
        <v>296</v>
      </c>
      <c r="C7" s="57" t="s">
        <v>297</v>
      </c>
      <c r="D7" s="57" t="s">
        <v>103</v>
      </c>
      <c r="E7" s="58" t="s">
        <v>105</v>
      </c>
      <c r="F7" s="394">
        <v>258.88</v>
      </c>
      <c r="G7" s="394">
        <v>136.08000000000001</v>
      </c>
      <c r="H7" s="394">
        <v>52</v>
      </c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394">
        <v>70.8</v>
      </c>
    </row>
    <row r="8" spans="1:21" ht="29.25" customHeight="1">
      <c r="A8" s="57"/>
      <c r="B8" s="57"/>
      <c r="C8" s="57"/>
      <c r="D8" s="57"/>
      <c r="E8" s="58"/>
      <c r="F8" s="59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</row>
    <row r="9" spans="1:21" ht="29.25" customHeight="1">
      <c r="A9" s="57"/>
      <c r="B9" s="57"/>
      <c r="C9" s="57"/>
      <c r="D9" s="57"/>
      <c r="F9" s="59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1:21" ht="29.25" customHeight="1">
      <c r="A10" s="57"/>
      <c r="B10" s="57"/>
      <c r="C10" s="57"/>
      <c r="D10" s="57"/>
      <c r="E10" s="58"/>
      <c r="F10" s="59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</row>
    <row r="11" spans="1:21" ht="29.25" customHeight="1">
      <c r="A11" s="57"/>
      <c r="B11" s="57"/>
      <c r="C11" s="57"/>
      <c r="D11" s="57"/>
      <c r="E11" s="58"/>
      <c r="F11" s="59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</row>
    <row r="12" spans="1:21" ht="29.25" customHeight="1">
      <c r="A12" s="57"/>
      <c r="B12" s="57"/>
      <c r="C12" s="57"/>
      <c r="D12" s="57"/>
      <c r="E12" s="58"/>
      <c r="F12" s="59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</row>
    <row r="13" spans="1:21" ht="29.25" customHeight="1">
      <c r="A13" s="57"/>
      <c r="B13" s="57"/>
      <c r="C13" s="57"/>
      <c r="D13" s="57"/>
      <c r="E13" s="58"/>
      <c r="F13" s="59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</row>
    <row r="14" spans="1:21" ht="29.25" customHeight="1">
      <c r="A14" s="57"/>
      <c r="B14" s="57"/>
      <c r="C14" s="57"/>
      <c r="D14" s="57"/>
      <c r="E14" s="58"/>
      <c r="F14" s="59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</row>
    <row r="15" spans="1:21" ht="29.25" customHeight="1">
      <c r="A15" s="57"/>
      <c r="B15" s="57"/>
      <c r="C15" s="57"/>
      <c r="D15" s="57"/>
      <c r="E15" s="58"/>
      <c r="F15" s="59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workbookViewId="0">
      <selection activeCell="M11" sqref="M11"/>
    </sheetView>
  </sheetViews>
  <sheetFormatPr defaultColWidth="9" defaultRowHeight="23.1" customHeight="1"/>
  <cols>
    <col min="1" max="3" width="3.625" style="286" customWidth="1"/>
    <col min="4" max="4" width="7.25" style="286" customWidth="1"/>
    <col min="5" max="5" width="19.5" style="286" customWidth="1"/>
    <col min="6" max="6" width="9" style="286"/>
    <col min="7" max="7" width="8.5" style="286" customWidth="1"/>
    <col min="8" max="11" width="7.5" style="286" customWidth="1"/>
    <col min="12" max="12" width="7.5" style="287" customWidth="1"/>
    <col min="13" max="21" width="7.5" style="286" customWidth="1"/>
    <col min="22" max="22" width="8.125" style="286" customWidth="1"/>
    <col min="23" max="25" width="7.5" style="286" customWidth="1"/>
    <col min="26" max="16384" width="9" style="286"/>
  </cols>
  <sheetData>
    <row r="1" spans="1:254" ht="23.1" customHeight="1">
      <c r="A1" s="5"/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5"/>
      <c r="M1" s="288"/>
      <c r="N1" s="288"/>
      <c r="O1" s="288"/>
      <c r="P1" s="288"/>
      <c r="Q1" s="288"/>
      <c r="R1" s="288"/>
      <c r="S1" s="288"/>
      <c r="T1" s="288"/>
      <c r="U1" s="288"/>
      <c r="V1" s="5"/>
      <c r="W1" s="5"/>
      <c r="X1" s="5"/>
      <c r="Y1" s="299" t="s">
        <v>141</v>
      </c>
      <c r="Z1" s="300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48" t="s">
        <v>142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89"/>
      <c r="B3" s="289"/>
      <c r="C3" s="289"/>
      <c r="D3" s="290"/>
      <c r="E3" s="290"/>
      <c r="F3" s="290"/>
      <c r="G3" s="290"/>
      <c r="H3" s="290"/>
      <c r="I3" s="290"/>
      <c r="J3" s="290"/>
      <c r="K3" s="290"/>
      <c r="L3" s="5"/>
      <c r="M3" s="290"/>
      <c r="N3" s="290"/>
      <c r="O3" s="290"/>
      <c r="P3" s="290"/>
      <c r="Q3" s="290"/>
      <c r="R3" s="290"/>
      <c r="S3" s="290"/>
      <c r="T3" s="290"/>
      <c r="U3" s="290"/>
      <c r="V3" s="5"/>
      <c r="W3" s="5"/>
      <c r="X3" s="449" t="s">
        <v>77</v>
      </c>
      <c r="Y3" s="449"/>
      <c r="Z3" s="301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50" t="s">
        <v>95</v>
      </c>
      <c r="B4" s="450"/>
      <c r="C4" s="450"/>
      <c r="D4" s="446" t="s">
        <v>78</v>
      </c>
      <c r="E4" s="446" t="s">
        <v>96</v>
      </c>
      <c r="F4" s="446" t="s">
        <v>97</v>
      </c>
      <c r="G4" s="451" t="s">
        <v>143</v>
      </c>
      <c r="H4" s="452"/>
      <c r="I4" s="452"/>
      <c r="J4" s="452"/>
      <c r="K4" s="452"/>
      <c r="L4" s="453"/>
      <c r="M4" s="454" t="s">
        <v>144</v>
      </c>
      <c r="N4" s="454"/>
      <c r="O4" s="454"/>
      <c r="P4" s="454"/>
      <c r="Q4" s="454"/>
      <c r="R4" s="454"/>
      <c r="S4" s="454"/>
      <c r="T4" s="454"/>
      <c r="U4" s="443" t="s">
        <v>145</v>
      </c>
      <c r="V4" s="446" t="s">
        <v>146</v>
      </c>
      <c r="W4" s="446"/>
      <c r="X4" s="446"/>
      <c r="Y4" s="446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46" t="s">
        <v>98</v>
      </c>
      <c r="B5" s="446" t="s">
        <v>99</v>
      </c>
      <c r="C5" s="446" t="s">
        <v>100</v>
      </c>
      <c r="D5" s="446"/>
      <c r="E5" s="446"/>
      <c r="F5" s="446"/>
      <c r="G5" s="446" t="s">
        <v>80</v>
      </c>
      <c r="H5" s="446" t="s">
        <v>147</v>
      </c>
      <c r="I5" s="446" t="s">
        <v>148</v>
      </c>
      <c r="J5" s="446" t="s">
        <v>149</v>
      </c>
      <c r="K5" s="447" t="s">
        <v>150</v>
      </c>
      <c r="L5" s="446" t="s">
        <v>151</v>
      </c>
      <c r="M5" s="446" t="s">
        <v>80</v>
      </c>
      <c r="N5" s="446" t="s">
        <v>152</v>
      </c>
      <c r="O5" s="446" t="s">
        <v>153</v>
      </c>
      <c r="P5" s="446" t="s">
        <v>154</v>
      </c>
      <c r="Q5" s="447" t="s">
        <v>155</v>
      </c>
      <c r="R5" s="446" t="s">
        <v>156</v>
      </c>
      <c r="S5" s="446" t="s">
        <v>157</v>
      </c>
      <c r="T5" s="446" t="s">
        <v>158</v>
      </c>
      <c r="U5" s="444"/>
      <c r="V5" s="446" t="s">
        <v>80</v>
      </c>
      <c r="W5" s="446" t="s">
        <v>159</v>
      </c>
      <c r="X5" s="446" t="s">
        <v>160</v>
      </c>
      <c r="Y5" s="446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447"/>
      <c r="L6" s="446"/>
      <c r="M6" s="446"/>
      <c r="N6" s="446"/>
      <c r="O6" s="446"/>
      <c r="P6" s="446"/>
      <c r="Q6" s="447"/>
      <c r="R6" s="446"/>
      <c r="S6" s="446"/>
      <c r="T6" s="446"/>
      <c r="U6" s="445"/>
      <c r="V6" s="446"/>
      <c r="W6" s="446"/>
      <c r="X6" s="446"/>
      <c r="Y6" s="446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91" t="s">
        <v>101</v>
      </c>
      <c r="B7" s="291" t="s">
        <v>101</v>
      </c>
      <c r="C7" s="291" t="s">
        <v>101</v>
      </c>
      <c r="D7" s="291" t="s">
        <v>101</v>
      </c>
      <c r="E7" s="291" t="s">
        <v>101</v>
      </c>
      <c r="F7" s="291">
        <v>1</v>
      </c>
      <c r="G7" s="291">
        <v>2</v>
      </c>
      <c r="H7" s="291">
        <v>3</v>
      </c>
      <c r="I7" s="291">
        <v>4</v>
      </c>
      <c r="J7" s="291">
        <v>5</v>
      </c>
      <c r="K7" s="291">
        <v>6</v>
      </c>
      <c r="L7" s="291">
        <v>7</v>
      </c>
      <c r="M7" s="291">
        <v>8</v>
      </c>
      <c r="N7" s="291">
        <v>9</v>
      </c>
      <c r="O7" s="291">
        <v>10</v>
      </c>
      <c r="P7" s="291">
        <v>11</v>
      </c>
      <c r="Q7" s="291">
        <v>12</v>
      </c>
      <c r="R7" s="291">
        <v>13</v>
      </c>
      <c r="S7" s="291">
        <v>14</v>
      </c>
      <c r="T7" s="291">
        <v>15</v>
      </c>
      <c r="U7" s="291">
        <v>16</v>
      </c>
      <c r="V7" s="291">
        <v>17</v>
      </c>
      <c r="W7" s="291">
        <v>18</v>
      </c>
      <c r="X7" s="291">
        <v>19</v>
      </c>
      <c r="Y7" s="291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85" customFormat="1" ht="26.25" customHeight="1">
      <c r="A8" s="292" t="s">
        <v>102</v>
      </c>
      <c r="B8" s="293" t="s">
        <v>296</v>
      </c>
      <c r="C8" s="293" t="s">
        <v>297</v>
      </c>
      <c r="D8" s="294">
        <v>139001</v>
      </c>
      <c r="E8" s="295" t="s">
        <v>105</v>
      </c>
      <c r="F8" s="296">
        <v>136.08000000000001</v>
      </c>
      <c r="G8" s="296">
        <v>110.16</v>
      </c>
      <c r="H8" s="296">
        <v>110.16</v>
      </c>
      <c r="I8" s="296"/>
      <c r="J8" s="296"/>
      <c r="K8" s="296"/>
      <c r="L8" s="297"/>
      <c r="M8" s="296">
        <v>25.92</v>
      </c>
      <c r="N8" s="296">
        <v>18.149999999999999</v>
      </c>
      <c r="O8" s="296">
        <v>6</v>
      </c>
      <c r="P8" s="296"/>
      <c r="Q8" s="296"/>
      <c r="R8" s="296">
        <v>1.77</v>
      </c>
      <c r="S8" s="296"/>
      <c r="T8" s="296"/>
      <c r="U8" s="296"/>
      <c r="V8" s="296"/>
      <c r="W8" s="296"/>
      <c r="X8" s="296"/>
      <c r="Y8" s="296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2"/>
      <c r="BQ8" s="302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302"/>
      <c r="CF8" s="302"/>
      <c r="CG8" s="302"/>
      <c r="CH8" s="302"/>
      <c r="CI8" s="302"/>
      <c r="CJ8" s="302"/>
      <c r="CK8" s="302"/>
      <c r="CL8" s="302"/>
      <c r="CM8" s="302"/>
      <c r="CN8" s="302"/>
      <c r="CO8" s="302"/>
      <c r="CP8" s="302"/>
      <c r="CQ8" s="302"/>
      <c r="CR8" s="302"/>
      <c r="CS8" s="302"/>
      <c r="CT8" s="302"/>
      <c r="CU8" s="302"/>
      <c r="CV8" s="302"/>
      <c r="CW8" s="302"/>
      <c r="CX8" s="302"/>
      <c r="CY8" s="30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DX8" s="302"/>
      <c r="DY8" s="302"/>
      <c r="DZ8" s="302"/>
      <c r="EA8" s="302"/>
      <c r="EB8" s="302"/>
      <c r="EC8" s="302"/>
      <c r="ED8" s="302"/>
      <c r="EE8" s="302"/>
      <c r="EF8" s="302"/>
      <c r="EG8" s="302"/>
      <c r="EH8" s="302"/>
      <c r="EI8" s="302"/>
      <c r="EJ8" s="302"/>
      <c r="EK8" s="302"/>
      <c r="EL8" s="302"/>
      <c r="EM8" s="302"/>
      <c r="EN8" s="302"/>
      <c r="EO8" s="302"/>
      <c r="EP8" s="302"/>
      <c r="EQ8" s="302"/>
      <c r="ER8" s="302"/>
      <c r="ES8" s="302"/>
      <c r="ET8" s="302"/>
      <c r="EU8" s="302"/>
      <c r="EV8" s="302"/>
      <c r="EW8" s="302"/>
      <c r="EX8" s="302"/>
      <c r="EY8" s="302"/>
      <c r="EZ8" s="302"/>
      <c r="FA8" s="302"/>
      <c r="FB8" s="302"/>
      <c r="FC8" s="302"/>
      <c r="FD8" s="302"/>
      <c r="FE8" s="302"/>
      <c r="FF8" s="302"/>
      <c r="FG8" s="302"/>
      <c r="FH8" s="302"/>
      <c r="FI8" s="302"/>
      <c r="FJ8" s="302"/>
      <c r="FK8" s="302"/>
      <c r="FL8" s="302"/>
      <c r="FM8" s="302"/>
      <c r="FN8" s="302"/>
      <c r="FO8" s="302"/>
      <c r="FP8" s="302"/>
      <c r="FQ8" s="302"/>
      <c r="FR8" s="302"/>
      <c r="FS8" s="302"/>
      <c r="FT8" s="302"/>
      <c r="FU8" s="302"/>
      <c r="FV8" s="302"/>
      <c r="FW8" s="302"/>
      <c r="FX8" s="302"/>
      <c r="FY8" s="302"/>
      <c r="FZ8" s="302"/>
      <c r="GA8" s="302"/>
      <c r="GB8" s="302"/>
      <c r="GC8" s="302"/>
      <c r="GD8" s="302"/>
      <c r="GE8" s="302"/>
      <c r="GF8" s="302"/>
      <c r="GG8" s="302"/>
      <c r="GH8" s="302"/>
      <c r="GI8" s="302"/>
      <c r="GJ8" s="302"/>
      <c r="GK8" s="302"/>
      <c r="GL8" s="302"/>
      <c r="GM8" s="302"/>
      <c r="GN8" s="302"/>
      <c r="GO8" s="302"/>
      <c r="GP8" s="302"/>
      <c r="GQ8" s="302"/>
      <c r="GR8" s="302"/>
      <c r="GS8" s="302"/>
      <c r="GT8" s="302"/>
      <c r="GU8" s="302"/>
      <c r="GV8" s="302"/>
      <c r="GW8" s="302"/>
      <c r="GX8" s="302"/>
      <c r="GY8" s="302"/>
      <c r="GZ8" s="302"/>
      <c r="HA8" s="302"/>
      <c r="HB8" s="302"/>
      <c r="HC8" s="302"/>
      <c r="HD8" s="302"/>
      <c r="HE8" s="302"/>
      <c r="HF8" s="302"/>
      <c r="HG8" s="302"/>
      <c r="HH8" s="302"/>
      <c r="HI8" s="302"/>
      <c r="HJ8" s="302"/>
      <c r="HK8" s="302"/>
      <c r="HL8" s="302"/>
      <c r="HM8" s="302"/>
      <c r="HN8" s="302"/>
      <c r="HO8" s="302"/>
      <c r="HP8" s="302"/>
      <c r="HQ8" s="302"/>
      <c r="HR8" s="302"/>
      <c r="HS8" s="302"/>
      <c r="HT8" s="302"/>
      <c r="HU8" s="302"/>
      <c r="HV8" s="302"/>
      <c r="HW8" s="302"/>
      <c r="HX8" s="302"/>
      <c r="HY8" s="302"/>
      <c r="HZ8" s="302"/>
      <c r="IA8" s="302"/>
      <c r="IB8" s="302"/>
      <c r="IC8" s="302"/>
      <c r="ID8" s="302"/>
      <c r="IE8" s="302"/>
      <c r="IF8" s="302"/>
      <c r="IG8" s="302"/>
      <c r="IH8" s="302"/>
      <c r="II8" s="302"/>
      <c r="IJ8" s="302"/>
      <c r="IK8" s="302"/>
      <c r="IL8" s="302"/>
      <c r="IM8" s="302"/>
      <c r="IN8" s="302"/>
      <c r="IO8" s="302"/>
      <c r="IP8" s="302"/>
      <c r="IQ8" s="302"/>
      <c r="IR8" s="302"/>
      <c r="IS8" s="302"/>
      <c r="IT8" s="302"/>
    </row>
    <row r="9" spans="1:254" ht="26.25" customHeight="1">
      <c r="A9" s="293"/>
      <c r="B9" s="292"/>
      <c r="C9" s="293"/>
      <c r="D9" s="294"/>
      <c r="E9" s="295"/>
      <c r="F9" s="296"/>
      <c r="G9" s="296"/>
      <c r="H9" s="296"/>
      <c r="I9" s="296"/>
      <c r="J9" s="296"/>
      <c r="K9" s="296"/>
      <c r="L9" s="297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296"/>
      <c r="Z9" s="298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93"/>
      <c r="B10" s="293"/>
      <c r="C10" s="292"/>
      <c r="D10" s="294"/>
      <c r="F10" s="296"/>
      <c r="G10" s="296"/>
      <c r="H10" s="296"/>
      <c r="I10" s="296"/>
      <c r="J10" s="296"/>
      <c r="K10" s="296"/>
      <c r="L10" s="297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8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93"/>
      <c r="B11" s="293"/>
      <c r="C11" s="293"/>
      <c r="D11" s="294"/>
      <c r="E11" s="295"/>
      <c r="F11" s="296"/>
      <c r="G11" s="296"/>
      <c r="H11" s="296"/>
      <c r="I11" s="296"/>
      <c r="J11" s="296"/>
      <c r="K11" s="296"/>
      <c r="L11" s="297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93"/>
      <c r="B12" s="293"/>
      <c r="C12" s="293"/>
      <c r="D12" s="294"/>
      <c r="E12" s="294"/>
      <c r="F12" s="296"/>
      <c r="G12" s="296"/>
      <c r="H12" s="296"/>
      <c r="I12" s="296"/>
      <c r="J12" s="296"/>
      <c r="K12" s="296"/>
      <c r="L12" s="297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93"/>
      <c r="B13" s="293"/>
      <c r="C13" s="293"/>
      <c r="D13" s="294"/>
      <c r="E13" s="294"/>
      <c r="F13" s="296"/>
      <c r="G13" s="296"/>
      <c r="H13" s="296"/>
      <c r="I13" s="296"/>
      <c r="J13" s="296"/>
      <c r="K13" s="296"/>
      <c r="L13" s="297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93"/>
      <c r="B14" s="293"/>
      <c r="C14" s="293"/>
      <c r="D14" s="294"/>
      <c r="E14" s="294"/>
      <c r="F14" s="296"/>
      <c r="G14" s="296"/>
      <c r="H14" s="296"/>
      <c r="I14" s="296"/>
      <c r="J14" s="296"/>
      <c r="K14" s="296"/>
      <c r="L14" s="297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93"/>
      <c r="B15" s="293"/>
      <c r="C15" s="293"/>
      <c r="D15" s="294"/>
      <c r="E15" s="294"/>
      <c r="F15" s="296"/>
      <c r="G15" s="296"/>
      <c r="H15" s="296"/>
      <c r="I15" s="296"/>
      <c r="J15" s="296"/>
      <c r="K15" s="296"/>
      <c r="L15" s="297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98"/>
      <c r="N16" s="298"/>
      <c r="O16" s="298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showZeros="0" workbookViewId="0">
      <selection activeCell="J10" sqref="J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84" t="s">
        <v>161</v>
      </c>
    </row>
    <row r="2" spans="1:14" ht="33" customHeight="1">
      <c r="A2" s="455" t="s">
        <v>162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56" t="s">
        <v>77</v>
      </c>
      <c r="N3" s="456"/>
    </row>
    <row r="4" spans="1:14" ht="22.5" customHeight="1">
      <c r="A4" s="457" t="s">
        <v>95</v>
      </c>
      <c r="B4" s="457"/>
      <c r="C4" s="457"/>
      <c r="D4" s="434" t="s">
        <v>128</v>
      </c>
      <c r="E4" s="434" t="s">
        <v>79</v>
      </c>
      <c r="F4" s="434" t="s">
        <v>80</v>
      </c>
      <c r="G4" s="434" t="s">
        <v>130</v>
      </c>
      <c r="H4" s="434"/>
      <c r="I4" s="434"/>
      <c r="J4" s="434"/>
      <c r="K4" s="434"/>
      <c r="L4" s="434" t="s">
        <v>134</v>
      </c>
      <c r="M4" s="434"/>
      <c r="N4" s="434"/>
    </row>
    <row r="5" spans="1:14" ht="17.25" customHeight="1">
      <c r="A5" s="434" t="s">
        <v>98</v>
      </c>
      <c r="B5" s="458" t="s">
        <v>99</v>
      </c>
      <c r="C5" s="434" t="s">
        <v>100</v>
      </c>
      <c r="D5" s="434"/>
      <c r="E5" s="434"/>
      <c r="F5" s="434"/>
      <c r="G5" s="434" t="s">
        <v>163</v>
      </c>
      <c r="H5" s="434" t="s">
        <v>164</v>
      </c>
      <c r="I5" s="434" t="s">
        <v>144</v>
      </c>
      <c r="J5" s="434" t="s">
        <v>145</v>
      </c>
      <c r="K5" s="434" t="s">
        <v>146</v>
      </c>
      <c r="L5" s="434" t="s">
        <v>163</v>
      </c>
      <c r="M5" s="434" t="s">
        <v>115</v>
      </c>
      <c r="N5" s="434" t="s">
        <v>165</v>
      </c>
    </row>
    <row r="6" spans="1:14" ht="20.25" customHeight="1">
      <c r="A6" s="434"/>
      <c r="B6" s="458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</row>
    <row r="7" spans="1:14" s="54" customFormat="1" ht="29.25" customHeight="1">
      <c r="A7" s="187" t="s">
        <v>140</v>
      </c>
      <c r="B7" s="187" t="s">
        <v>296</v>
      </c>
      <c r="C7" s="187" t="s">
        <v>297</v>
      </c>
      <c r="D7" s="187" t="s">
        <v>103</v>
      </c>
      <c r="E7" s="186" t="s">
        <v>92</v>
      </c>
      <c r="F7" s="156">
        <v>136.08000000000001</v>
      </c>
      <c r="G7" s="156">
        <v>136.08000000000001</v>
      </c>
      <c r="H7" s="156">
        <v>136.08000000000001</v>
      </c>
      <c r="I7" s="156"/>
      <c r="J7" s="156"/>
      <c r="K7" s="156"/>
      <c r="L7" s="392"/>
      <c r="M7" s="392"/>
      <c r="N7" s="156"/>
    </row>
    <row r="8" spans="1:14" ht="29.25" customHeight="1">
      <c r="A8" s="187"/>
      <c r="B8" s="187"/>
      <c r="C8" s="187"/>
      <c r="D8" s="187"/>
      <c r="E8" s="186"/>
      <c r="F8" s="156"/>
      <c r="G8" s="156"/>
      <c r="H8" s="156"/>
      <c r="I8" s="156"/>
      <c r="J8" s="156"/>
      <c r="K8" s="156"/>
      <c r="L8" s="393"/>
      <c r="M8" s="393"/>
      <c r="N8" s="156"/>
    </row>
    <row r="9" spans="1:14" ht="29.25" customHeight="1">
      <c r="A9" s="187"/>
      <c r="B9" s="187"/>
      <c r="C9" s="187"/>
      <c r="D9" s="187"/>
      <c r="E9" s="186"/>
      <c r="F9" s="156"/>
      <c r="G9" s="156"/>
      <c r="H9" s="156"/>
      <c r="I9" s="156"/>
      <c r="J9" s="156"/>
      <c r="K9" s="156"/>
      <c r="L9" s="393"/>
      <c r="M9" s="393"/>
      <c r="N9" s="156"/>
    </row>
    <row r="10" spans="1:14" ht="29.25" customHeight="1">
      <c r="A10" s="187"/>
      <c r="B10" s="187"/>
      <c r="C10" s="187"/>
      <c r="D10" s="187"/>
      <c r="E10" s="186"/>
      <c r="F10" s="156"/>
      <c r="G10" s="156"/>
      <c r="H10" s="156"/>
      <c r="I10" s="156"/>
      <c r="J10" s="156"/>
      <c r="K10" s="156"/>
      <c r="L10" s="156"/>
      <c r="M10" s="156"/>
      <c r="N10" s="156"/>
    </row>
    <row r="11" spans="1:14" ht="29.25" customHeight="1">
      <c r="A11" s="187"/>
      <c r="B11" s="187"/>
      <c r="C11" s="187"/>
      <c r="D11" s="187"/>
      <c r="E11" s="186"/>
      <c r="F11" s="156"/>
      <c r="G11" s="156"/>
      <c r="H11" s="156"/>
      <c r="I11" s="156"/>
      <c r="J11" s="156"/>
      <c r="K11" s="156"/>
      <c r="L11" s="156"/>
      <c r="M11" s="156"/>
      <c r="N11" s="156"/>
    </row>
    <row r="12" spans="1:14" ht="29.25" customHeight="1">
      <c r="A12" s="187"/>
      <c r="B12" s="187"/>
      <c r="C12" s="187"/>
      <c r="D12" s="187"/>
      <c r="E12" s="186"/>
      <c r="F12" s="156"/>
      <c r="G12" s="156"/>
      <c r="H12" s="156"/>
      <c r="I12" s="156"/>
      <c r="J12" s="156"/>
      <c r="K12" s="156"/>
      <c r="L12" s="156"/>
      <c r="M12" s="156"/>
      <c r="N12" s="156"/>
    </row>
    <row r="13" spans="1:14" ht="29.25" customHeight="1">
      <c r="A13" s="187"/>
      <c r="B13" s="187"/>
      <c r="C13" s="187"/>
      <c r="D13" s="187"/>
      <c r="E13" s="186"/>
      <c r="F13" s="156"/>
      <c r="G13" s="156"/>
      <c r="H13" s="156"/>
      <c r="I13" s="156"/>
      <c r="J13" s="156"/>
      <c r="K13" s="156"/>
      <c r="L13" s="156"/>
      <c r="M13" s="156"/>
      <c r="N13" s="156"/>
    </row>
    <row r="14" spans="1:14" ht="29.25" customHeight="1">
      <c r="A14" s="187"/>
      <c r="B14" s="187"/>
      <c r="C14" s="187"/>
      <c r="D14" s="187"/>
      <c r="E14" s="186"/>
      <c r="F14" s="156"/>
      <c r="G14" s="156"/>
      <c r="H14" s="156"/>
      <c r="I14" s="156"/>
      <c r="J14" s="156"/>
      <c r="K14" s="156"/>
      <c r="L14" s="156"/>
      <c r="M14" s="156"/>
      <c r="N14" s="156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7"/>
  <sheetViews>
    <sheetView showGridLines="0" showZeros="0" workbookViewId="0">
      <selection activeCell="A9" sqref="A9:AA11"/>
    </sheetView>
  </sheetViews>
  <sheetFormatPr defaultColWidth="9" defaultRowHeight="23.1" customHeight="1"/>
  <cols>
    <col min="1" max="3" width="3.625" style="276" customWidth="1"/>
    <col min="4" max="4" width="10" style="276" customWidth="1"/>
    <col min="5" max="5" width="17.375" style="276" customWidth="1"/>
    <col min="6" max="6" width="8.125" style="276" customWidth="1"/>
    <col min="7" max="22" width="6.5" style="276" customWidth="1"/>
    <col min="23" max="26" width="6.875" style="276" customWidth="1"/>
    <col min="27" max="27" width="6.5" style="276" customWidth="1"/>
    <col min="28" max="16384" width="9" style="276"/>
  </cols>
  <sheetData>
    <row r="1" spans="1:28" ht="23.1" customHeight="1">
      <c r="A1" s="5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5"/>
      <c r="U1" s="282"/>
      <c r="V1" s="5"/>
      <c r="W1" s="282"/>
      <c r="X1" s="282"/>
      <c r="Y1" s="282"/>
      <c r="Z1" s="464" t="s">
        <v>166</v>
      </c>
      <c r="AA1" s="464"/>
      <c r="AB1" s="5"/>
    </row>
    <row r="2" spans="1:28" ht="23.1" customHeight="1">
      <c r="A2" s="465" t="s">
        <v>167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5"/>
    </row>
    <row r="3" spans="1:28" ht="23.1" customHeight="1">
      <c r="A3" s="278"/>
      <c r="B3" s="278"/>
      <c r="C3" s="278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5"/>
      <c r="U3" s="5"/>
      <c r="V3" s="5"/>
      <c r="W3" s="283"/>
      <c r="X3" s="283"/>
      <c r="Y3" s="283"/>
      <c r="Z3" s="466" t="s">
        <v>2</v>
      </c>
      <c r="AA3" s="466"/>
      <c r="AB3" s="5"/>
    </row>
    <row r="4" spans="1:28" ht="23.1" customHeight="1">
      <c r="A4" s="467" t="s">
        <v>95</v>
      </c>
      <c r="B4" s="467"/>
      <c r="C4" s="467"/>
      <c r="D4" s="459" t="s">
        <v>78</v>
      </c>
      <c r="E4" s="459" t="s">
        <v>96</v>
      </c>
      <c r="F4" s="459" t="s">
        <v>168</v>
      </c>
      <c r="G4" s="459" t="s">
        <v>169</v>
      </c>
      <c r="H4" s="459" t="s">
        <v>170</v>
      </c>
      <c r="I4" s="459" t="s">
        <v>171</v>
      </c>
      <c r="J4" s="459" t="s">
        <v>172</v>
      </c>
      <c r="K4" s="459" t="s">
        <v>173</v>
      </c>
      <c r="L4" s="459" t="s">
        <v>174</v>
      </c>
      <c r="M4" s="459" t="s">
        <v>175</v>
      </c>
      <c r="N4" s="459" t="s">
        <v>176</v>
      </c>
      <c r="O4" s="459" t="s">
        <v>177</v>
      </c>
      <c r="P4" s="461" t="s">
        <v>178</v>
      </c>
      <c r="Q4" s="459" t="s">
        <v>179</v>
      </c>
      <c r="R4" s="459" t="s">
        <v>180</v>
      </c>
      <c r="S4" s="459" t="s">
        <v>181</v>
      </c>
      <c r="T4" s="459" t="s">
        <v>182</v>
      </c>
      <c r="U4" s="459" t="s">
        <v>183</v>
      </c>
      <c r="V4" s="459" t="s">
        <v>184</v>
      </c>
      <c r="W4" s="459" t="s">
        <v>185</v>
      </c>
      <c r="X4" s="459" t="s">
        <v>186</v>
      </c>
      <c r="Y4" s="459" t="s">
        <v>187</v>
      </c>
      <c r="Z4" s="459" t="s">
        <v>188</v>
      </c>
      <c r="AA4" s="460" t="s">
        <v>189</v>
      </c>
      <c r="AB4" s="5"/>
    </row>
    <row r="5" spans="1:28" ht="13.5" customHeight="1">
      <c r="A5" s="459" t="s">
        <v>98</v>
      </c>
      <c r="B5" s="459" t="s">
        <v>99</v>
      </c>
      <c r="C5" s="459" t="s">
        <v>100</v>
      </c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62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60"/>
      <c r="AB5" s="5"/>
    </row>
    <row r="6" spans="1:28" ht="13.5" customHeight="1">
      <c r="A6" s="459"/>
      <c r="B6" s="459"/>
      <c r="C6" s="459"/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  <c r="P6" s="463"/>
      <c r="Q6" s="459"/>
      <c r="R6" s="459"/>
      <c r="S6" s="459"/>
      <c r="T6" s="459"/>
      <c r="U6" s="459"/>
      <c r="V6" s="459"/>
      <c r="W6" s="459"/>
      <c r="X6" s="459"/>
      <c r="Y6" s="459"/>
      <c r="Z6" s="459"/>
      <c r="AA6" s="460"/>
      <c r="AB6" s="5"/>
    </row>
    <row r="7" spans="1:28" ht="23.1" customHeight="1">
      <c r="A7" s="280" t="s">
        <v>101</v>
      </c>
      <c r="B7" s="280" t="s">
        <v>101</v>
      </c>
      <c r="C7" s="280" t="s">
        <v>101</v>
      </c>
      <c r="D7" s="280" t="s">
        <v>101</v>
      </c>
      <c r="E7" s="280" t="s">
        <v>101</v>
      </c>
      <c r="F7" s="280">
        <v>1</v>
      </c>
      <c r="G7" s="280">
        <v>2</v>
      </c>
      <c r="H7" s="280">
        <v>3</v>
      </c>
      <c r="I7" s="280">
        <v>4</v>
      </c>
      <c r="J7" s="280">
        <v>5</v>
      </c>
      <c r="K7" s="280">
        <v>6</v>
      </c>
      <c r="L7" s="280">
        <v>7</v>
      </c>
      <c r="M7" s="280">
        <v>8</v>
      </c>
      <c r="N7" s="280">
        <v>9</v>
      </c>
      <c r="O7" s="280">
        <v>10</v>
      </c>
      <c r="P7" s="280">
        <v>11</v>
      </c>
      <c r="Q7" s="280">
        <v>12</v>
      </c>
      <c r="R7" s="280">
        <v>13</v>
      </c>
      <c r="S7" s="280">
        <v>14</v>
      </c>
      <c r="T7" s="280">
        <v>15</v>
      </c>
      <c r="U7" s="280">
        <v>16</v>
      </c>
      <c r="V7" s="280">
        <v>17</v>
      </c>
      <c r="W7" s="280">
        <v>18</v>
      </c>
      <c r="X7" s="280">
        <v>19</v>
      </c>
      <c r="Y7" s="280">
        <v>20</v>
      </c>
      <c r="Z7" s="280">
        <v>21</v>
      </c>
      <c r="AA7" s="280">
        <v>22</v>
      </c>
      <c r="AB7" s="5"/>
    </row>
    <row r="8" spans="1:28" s="275" customFormat="1" ht="26.25" customHeight="1">
      <c r="A8" s="179" t="s">
        <v>102</v>
      </c>
      <c r="B8" s="180" t="s">
        <v>296</v>
      </c>
      <c r="C8" s="180" t="s">
        <v>297</v>
      </c>
      <c r="D8" s="180" t="s">
        <v>103</v>
      </c>
      <c r="E8" s="181" t="s">
        <v>105</v>
      </c>
      <c r="F8" s="182">
        <v>52</v>
      </c>
      <c r="G8" s="182">
        <v>25</v>
      </c>
      <c r="H8" s="182">
        <v>6</v>
      </c>
      <c r="I8" s="182"/>
      <c r="J8" s="182"/>
      <c r="K8" s="182">
        <v>0.5</v>
      </c>
      <c r="L8" s="182"/>
      <c r="M8" s="182"/>
      <c r="N8" s="182"/>
      <c r="O8" s="182">
        <v>6</v>
      </c>
      <c r="P8" s="182"/>
      <c r="Q8" s="182"/>
      <c r="R8" s="182">
        <v>5</v>
      </c>
      <c r="S8" s="182"/>
      <c r="T8" s="182"/>
      <c r="U8" s="182"/>
      <c r="V8" s="184"/>
      <c r="W8" s="185"/>
      <c r="X8" s="185"/>
      <c r="Y8" s="184"/>
      <c r="Z8" s="184"/>
      <c r="AA8" s="185">
        <v>9.5</v>
      </c>
      <c r="AB8" s="281"/>
    </row>
    <row r="9" spans="1:28" ht="26.25" customHeight="1">
      <c r="A9" s="180"/>
      <c r="B9" s="179"/>
      <c r="C9" s="180"/>
      <c r="D9" s="180"/>
      <c r="E9" s="181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4"/>
      <c r="W9" s="185"/>
      <c r="X9" s="185"/>
      <c r="Y9" s="184"/>
      <c r="Z9" s="184"/>
      <c r="AA9" s="185"/>
      <c r="AB9" s="5"/>
    </row>
    <row r="10" spans="1:28" ht="26.25" customHeight="1">
      <c r="A10" s="180"/>
      <c r="B10" s="180"/>
      <c r="C10" s="179"/>
      <c r="D10" s="180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4"/>
      <c r="W10" s="185"/>
      <c r="X10" s="185"/>
      <c r="Y10" s="184"/>
      <c r="Z10" s="184"/>
      <c r="AA10" s="185"/>
      <c r="AB10" s="281"/>
    </row>
    <row r="11" spans="1:28" ht="26.25" customHeight="1">
      <c r="A11" s="180"/>
      <c r="B11" s="180"/>
      <c r="C11" s="180"/>
      <c r="D11" s="180"/>
      <c r="E11" s="181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4"/>
      <c r="W11" s="185"/>
      <c r="X11" s="185"/>
      <c r="Y11" s="184"/>
      <c r="Z11" s="184"/>
      <c r="AA11" s="185"/>
      <c r="AB11" s="281"/>
    </row>
    <row r="12" spans="1:28" ht="23.1" customHeight="1">
      <c r="A12" s="281"/>
      <c r="B12" s="5"/>
      <c r="C12" s="281"/>
      <c r="D12" s="281"/>
      <c r="E12" s="281"/>
      <c r="F12" s="281"/>
      <c r="G12" s="5"/>
      <c r="H12" s="5"/>
      <c r="I12" s="5"/>
      <c r="J12" s="281"/>
      <c r="K12" s="281"/>
      <c r="L12" s="281"/>
      <c r="M12" s="281"/>
      <c r="N12" s="5"/>
      <c r="O12" s="5"/>
      <c r="P12" s="5"/>
      <c r="Q12" s="281"/>
      <c r="R12" s="281"/>
      <c r="S12" s="281"/>
      <c r="T12" s="281"/>
      <c r="U12" s="281"/>
      <c r="V12" s="5"/>
      <c r="W12" s="5"/>
      <c r="X12" s="5"/>
      <c r="Y12" s="5"/>
      <c r="Z12" s="5"/>
      <c r="AA12" s="281"/>
      <c r="AB12" s="5"/>
    </row>
    <row r="13" spans="1:28" ht="23.1" customHeight="1">
      <c r="A13" s="281"/>
      <c r="B13" s="281"/>
      <c r="C13" s="5"/>
      <c r="D13" s="281"/>
      <c r="E13" s="281"/>
      <c r="F13" s="5"/>
      <c r="G13" s="5"/>
      <c r="H13" s="5"/>
      <c r="I13" s="5"/>
      <c r="J13" s="5"/>
      <c r="K13" s="281"/>
      <c r="L13" s="281"/>
      <c r="M13" s="281"/>
      <c r="N13" s="5"/>
      <c r="O13" s="5"/>
      <c r="P13" s="5"/>
      <c r="Q13" s="281"/>
      <c r="R13" s="281"/>
      <c r="S13" s="281"/>
      <c r="T13" s="281"/>
      <c r="U13" s="281"/>
      <c r="V13" s="5"/>
      <c r="W13" s="5"/>
      <c r="X13" s="5"/>
      <c r="Y13" s="5"/>
      <c r="Z13" s="5"/>
      <c r="AA13" s="281"/>
      <c r="AB13" s="5"/>
    </row>
    <row r="14" spans="1:28" ht="23.1" customHeight="1">
      <c r="A14" s="5"/>
      <c r="B14" s="281"/>
      <c r="C14" s="281"/>
      <c r="D14" s="5"/>
      <c r="E14" s="281"/>
      <c r="F14" s="5"/>
      <c r="G14" s="5"/>
      <c r="H14" s="5"/>
      <c r="I14" s="5"/>
      <c r="J14" s="5"/>
      <c r="K14" s="281"/>
      <c r="L14" s="281"/>
      <c r="M14" s="281"/>
      <c r="N14" s="5"/>
      <c r="O14" s="5"/>
      <c r="P14" s="5"/>
      <c r="Q14" s="281"/>
      <c r="R14" s="281"/>
      <c r="S14" s="281"/>
      <c r="T14" s="281"/>
      <c r="U14" s="5"/>
      <c r="V14" s="5"/>
      <c r="W14" s="5"/>
      <c r="X14" s="5"/>
      <c r="Y14" s="5"/>
      <c r="Z14" s="5"/>
      <c r="AA14" s="281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81"/>
      <c r="L15" s="281"/>
      <c r="M15" s="281"/>
      <c r="N15" s="5"/>
      <c r="O15" s="5"/>
      <c r="P15" s="5"/>
      <c r="Q15" s="5"/>
      <c r="R15" s="5"/>
      <c r="S15" s="5"/>
      <c r="T15" s="281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81"/>
      <c r="L16" s="281"/>
      <c r="M16" s="281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8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1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showGridLines="0" showZeros="0" workbookViewId="0">
      <selection activeCell="H12" sqref="H12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190</v>
      </c>
    </row>
    <row r="2" spans="1:20" ht="33.75" customHeight="1">
      <c r="A2" s="435" t="s">
        <v>191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56" t="s">
        <v>77</v>
      </c>
      <c r="T3" s="456"/>
    </row>
    <row r="4" spans="1:20" ht="22.5" customHeight="1">
      <c r="A4" s="468" t="s">
        <v>95</v>
      </c>
      <c r="B4" s="468"/>
      <c r="C4" s="468"/>
      <c r="D4" s="434" t="s">
        <v>192</v>
      </c>
      <c r="E4" s="434" t="s">
        <v>129</v>
      </c>
      <c r="F4" s="440" t="s">
        <v>168</v>
      </c>
      <c r="G4" s="434" t="s">
        <v>131</v>
      </c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 t="s">
        <v>134</v>
      </c>
      <c r="S4" s="434"/>
      <c r="T4" s="434"/>
    </row>
    <row r="5" spans="1:20" ht="14.25" customHeight="1">
      <c r="A5" s="468"/>
      <c r="B5" s="468"/>
      <c r="C5" s="468"/>
      <c r="D5" s="434"/>
      <c r="E5" s="434"/>
      <c r="F5" s="442"/>
      <c r="G5" s="434" t="s">
        <v>89</v>
      </c>
      <c r="H5" s="434" t="s">
        <v>193</v>
      </c>
      <c r="I5" s="434" t="s">
        <v>179</v>
      </c>
      <c r="J5" s="434" t="s">
        <v>180</v>
      </c>
      <c r="K5" s="434" t="s">
        <v>194</v>
      </c>
      <c r="L5" s="434" t="s">
        <v>195</v>
      </c>
      <c r="M5" s="434" t="s">
        <v>181</v>
      </c>
      <c r="N5" s="434" t="s">
        <v>196</v>
      </c>
      <c r="O5" s="434" t="s">
        <v>184</v>
      </c>
      <c r="P5" s="434" t="s">
        <v>197</v>
      </c>
      <c r="Q5" s="434" t="s">
        <v>198</v>
      </c>
      <c r="R5" s="434" t="s">
        <v>89</v>
      </c>
      <c r="S5" s="434" t="s">
        <v>199</v>
      </c>
      <c r="T5" s="434" t="s">
        <v>165</v>
      </c>
    </row>
    <row r="6" spans="1:20" ht="42.75" customHeight="1">
      <c r="A6" s="56" t="s">
        <v>98</v>
      </c>
      <c r="B6" s="56" t="s">
        <v>99</v>
      </c>
      <c r="C6" s="56" t="s">
        <v>100</v>
      </c>
      <c r="D6" s="434"/>
      <c r="E6" s="434"/>
      <c r="F6" s="441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</row>
    <row r="7" spans="1:20" s="54" customFormat="1" ht="35.25" customHeight="1">
      <c r="A7" s="57" t="s">
        <v>140</v>
      </c>
      <c r="B7" s="57" t="s">
        <v>296</v>
      </c>
      <c r="C7" s="57" t="s">
        <v>297</v>
      </c>
      <c r="D7" s="57" t="s">
        <v>103</v>
      </c>
      <c r="E7" s="58" t="s">
        <v>105</v>
      </c>
      <c r="F7" s="273">
        <v>52</v>
      </c>
      <c r="G7" s="274"/>
      <c r="H7" s="274">
        <v>25</v>
      </c>
      <c r="I7" s="274"/>
      <c r="J7" s="274">
        <v>5</v>
      </c>
      <c r="K7" s="274"/>
      <c r="L7" s="274"/>
      <c r="M7" s="274"/>
      <c r="N7" s="274"/>
      <c r="O7" s="274"/>
      <c r="P7" s="274">
        <v>6</v>
      </c>
      <c r="Q7" s="274">
        <v>16</v>
      </c>
      <c r="R7" s="274"/>
      <c r="S7" s="274"/>
      <c r="T7" s="274"/>
    </row>
    <row r="8" spans="1:20" ht="35.25" customHeight="1">
      <c r="A8" s="57"/>
      <c r="B8" s="57"/>
      <c r="C8" s="57"/>
      <c r="D8" s="57"/>
      <c r="E8" s="58"/>
      <c r="F8" s="273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4"/>
      <c r="S8" s="274"/>
      <c r="T8" s="274"/>
    </row>
    <row r="9" spans="1:20" ht="35.25" customHeight="1">
      <c r="A9" s="57"/>
      <c r="B9" s="57"/>
      <c r="C9" s="57"/>
      <c r="D9" s="57"/>
      <c r="E9" s="393"/>
      <c r="F9" s="273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31</vt:i4>
      </vt:variant>
      <vt:variant>
        <vt:lpstr>命名范围</vt:lpstr>
      </vt:variant>
      <vt:variant>
        <vt:i4>38</vt:i4>
      </vt:variant>
    </vt:vector>
  </HeadingPairs>
  <TitlesOfParts>
    <vt:vector size="69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2020-10-14T23:26:14Z</cp:lastPrinted>
  <dcterms:created xsi:type="dcterms:W3CDTF">1996-12-17T01:32:00Z</dcterms:created>
  <dcterms:modified xsi:type="dcterms:W3CDTF">2020-10-14T23:27:35Z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2052-11.1.0.9996</vt:lpwstr>
  </property>
</Properties>
</file>