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firstSheet="18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<sst xmlns="http://schemas.openxmlformats.org/spreadsheetml/2006/main" count="974" uniqueCount="296">
  <si>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</si>
  <si>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</si>
  <si>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</si>
  <si>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</si>
  <si>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</si>
  <si>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</si>
  <si>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</si>
  <si>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</si>
  <si>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</si>
  <si>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</si>
  <si>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</si>
  <si>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</si>
  <si>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</si>
  <si>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</si>
  <si>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</si>
  <si>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</si>
  <si>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</si>
  <si>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</si>
  <si>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</si>
  <si>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</si>
  <si>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</si>
  <si>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</si>
  <si>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</si>
  <si>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</si>
  <si>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</si>
  <si>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</si>
  <si>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</si>
  <si>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</si>
  <si>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</si>
  <si>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</si>
  <si>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</si>
  <si>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</si>
  <si>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</si>
  <si>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</si>
  <si>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</si>
  <si>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</si>
  <si>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</si>
  <si>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</si>
  <si>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</si>
  <si>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</si>
  <si>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</si>
  <si>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</si>
  <si>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</si>
  <si>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</si>
  <si>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</si>
  <si>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</si>
  <si>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</si>
  <si>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</si>
  <si>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</si>
  <si>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</si>
  <si>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</si>
  <si>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</si>
  <si>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</si>
  <si>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</si>
  <si>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</si>
  <si>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</si>
  <si>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</si>
  <si>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</si>
  <si>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</si>
  <si>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</si>
  <si>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</si>
  <si>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</si>
  <si>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</si>
  <si>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</si>
  <si>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</si>
  <si>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</si>
  <si>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</si>
  <si>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</si>
  <si>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</si>
  <si>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</si>
  <si>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</si>
  <si>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</si>
  <si>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</si>
  <si>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</si>
  <si>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</si>
  <si>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</si>
  <si>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</si>
  <si>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</si>
  <si>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</si>
  <si>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</si>
  <si>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</si>
  <si>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</si>
  <si>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</si>
  <si>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</si>
  <si>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</si>
  <si>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</si>
  <si>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</si>
  <si>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</si>
  <si>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</si>
  <si>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</si>
  <si>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</si>
  <si>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</si>
  <si>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</si>
  <si>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134001</t>
  </si>
  <si>
    <t>岳阳市南湖新区湖滨学校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</si>
  <si>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</si>
  <si>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</si>
  <si>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</si>
  <si>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</si>
  <si>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</si>
  <si>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</si>
  <si>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</si>
  <si>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</si>
  <si>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205</t>
  </si>
  <si>
    <t>02</t>
  </si>
  <si>
    <t>03</t>
  </si>
  <si>
    <t>初中教育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</si>
  <si>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</si>
  <si>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</si>
  <si>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</si>
  <si>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</si>
  <si>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</si>
  <si>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</si>
  <si>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</si>
  <si>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</si>
  <si>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</si>
  <si>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</si>
  <si>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</si>
  <si>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</si>
  <si>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</si>
  <si>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</si>
  <si>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</si>
  <si>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</si>
  <si>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</si>
  <si>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</si>
  <si>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</si>
  <si>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</si>
  <si>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</si>
  <si>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</si>
  <si>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</si>
  <si>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</si>
  <si>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</si>
  <si>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</si>
  <si>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</si>
  <si>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</si>
  <si>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</si>
  <si>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</si>
  <si>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</si>
  <si>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</si>
  <si>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</si>
  <si>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</si>
  <si>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</si>
  <si>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</si>
  <si>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</si>
  <si>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</si>
  <si>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</si>
  <si>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</si>
  <si>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</si>
  <si>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</si>
  <si>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</si>
  <si>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</si>
  <si>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</si>
  <si>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</si>
  <si>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</si>
  <si>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</si>
  <si>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</si>
  <si>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</si>
  <si>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</si>
  <si>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</si>
  <si>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</si>
  <si>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</si>
  <si>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</si>
  <si>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</si>
  <si>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</si>
  <si>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</si>
  <si>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</si>
  <si>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</si>
  <si>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</si>
  <si>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</si>
  <si>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</si>
  <si>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</si>
  <si>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</si>
  <si>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</si>
  <si>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</si>
  <si>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</si>
  <si>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</si>
  <si>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</si>
  <si>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</si>
  <si>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</si>
  <si>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</si>
  <si>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</si>
  <si>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</si>
  <si>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</si>
  <si>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</si>
  <si>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</si>
  <si>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</si>
  <si>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</si>
  <si>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</si>
  <si>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</si>
  <si>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</si>
  <si>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</si>
  <si>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</si>
  <si>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</si>
  <si>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</si>
  <si>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</si>
  <si>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</si>
  <si>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</si>
  <si>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</si>
  <si>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</si>
  <si>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</si>
  <si>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</si>
  <si>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</si>
  <si>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</si>
  <si>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</si>
  <si>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</si>
  <si>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</si>
  <si>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</si>
  <si>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</si>
  <si>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</si>
  <si>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</si>
  <si>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</si>
  <si>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</si>
  <si>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</si>
  <si>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</si>
  <si>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</si>
  <si>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</si>
  <si>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</si>
  <si>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</si>
  <si>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</si>
  <si>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</si>
  <si>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</si>
  <si>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</si>
  <si>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</si>
  <si>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</si>
  <si>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</si>
  <si>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</si>
  <si>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</si>
  <si>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</si>
  <si>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05</t>
    </r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</si>
  <si>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</si>
  <si>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3</t>
    </r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</si>
  <si>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</si>
  <si>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</si>
  <si>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</si>
  <si>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</si>
  <si>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</si>
  <si>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</si>
  <si>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</si>
  <si>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</si>
  <si>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</si>
  <si>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</si>
  <si>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</si>
  <si>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</si>
  <si>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</si>
  <si>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</si>
  <si>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湖滨学校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</si>
  <si>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</si>
  <si>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</si>
  <si>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</si>
  <si>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</si>
  <si>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</si>
  <si>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</si>
  <si>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</si>
  <si>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</si>
  <si>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</si>
  <si>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</si>
  <si>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</si>
  <si>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</si>
  <si>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</si>
  <si>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</si>
  <si>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</si>
  <si>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</si>
  <si>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</si>
  <si>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</si>
  <si>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</si>
  <si>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</si>
  <si>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</si>
  <si>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</si>
  <si>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</si>
  <si>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</si>
  <si>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</si>
  <si>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</si>
  <si>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</si>
  <si>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</si>
  <si>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</si>
  <si>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</si>
  <si>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</si>
  <si>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</si>
  <si>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</si>
  <si>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1、实施中小学义务教育，促进基础教育发展。
2、承担本学区范围内中小学阶段义务教育。
3、负责本校教师政治思想教育和业务培训。
4、负责师生在校安全保卫及后勤服务。
5、完成上级交办的其他工作。</t>
  </si>
  <si>
    <t>1、实施中小学义务教育，辍学率为零。
2、初中升高中率为65%，重高升学率为15%。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</si>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</sst>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);[Red]\(0.00\)"/>
    <numFmt numFmtId="177" formatCode="#,##0.00_ "/>
    <numFmt numFmtId="178" formatCode="#,##0.00_);[Red]\(#,##0.00\)"/>
    <numFmt numFmtId="41" formatCode="_ * #,##0_ ;_ * \-#,##0_ ;_ * &quot;-&quot;_ ;_ @_ "/>
    <numFmt numFmtId="44" formatCode="_ &quot;￥&quot;* #,##0.00_ ;_ &quot;￥&quot;* \-#,##0.00_ ;_ &quot;￥&quot;* &quot;-&quot;??_ ;_ @_ "/>
    <numFmt numFmtId="179" formatCode="0000"/>
    <numFmt numFmtId="180" formatCode="00"/>
    <numFmt numFmtId="181" formatCode="* #,##0.00;* \-#,##0.00;* &quot;&quot;??;@"/>
    <numFmt numFmtId="182" formatCode="#,##0.0000"/>
    <numFmt numFmtId="183" formatCode="0.00_ "/>
  </numFmts>
  <fonts count="48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b/>
      <sz val="11"/>
      <color indexed="9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indexed="62"/>
      <name val="宋体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indexed="62"/>
      <name val="宋体"/>
      <charset val="134"/>
    </font>
    <font>
      <sz val="11"/>
      <color rgb="FF3F3F76"/>
      <name val="宋体"/>
      <charset val="0"/>
      <scheme val="minor"/>
    </font>
    <font>
      <sz val="11"/>
      <color indexed="17"/>
      <name val="宋体"/>
      <charset val="134"/>
    </font>
    <font>
      <b/>
      <sz val="15"/>
      <color indexed="62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indexed="62"/>
      <name val="宋体"/>
      <charset val="134"/>
    </font>
    <font>
      <b/>
      <sz val="11"/>
      <color theme="1"/>
      <name val="宋体"/>
      <charset val="0"/>
      <scheme val="minor"/>
    </font>
    <font>
      <sz val="11"/>
      <color indexed="16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indexed="23"/>
      <name val="宋体"/>
      <charset val="134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sz val="11"/>
      <color rgb="FF9C6500"/>
      <name val="宋体"/>
      <charset val="0"/>
      <scheme val="minor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5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indexed="52"/>
      </bottom>
      <diagonal/>
    </border>
  </borders>
  <cellStyleXfs count="127">
    <xf numFmtId="0" fontId="0" fillId="0" borderId="0"/>
    <xf numFmtId="42" fontId="22" fillId="0" borderId="0" applyFon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25" fillId="21" borderId="23" applyNumberFormat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5" fillId="2" borderId="28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9" borderId="20" applyNumberFormat="0" applyFont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41" fillId="0" borderId="21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26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44" fillId="29" borderId="30" applyNumberFormat="0" applyAlignment="0" applyProtection="0">
      <alignment vertical="center"/>
    </xf>
    <xf numFmtId="0" fontId="29" fillId="29" borderId="23" applyNumberFormat="0" applyAlignment="0" applyProtection="0">
      <alignment vertical="center"/>
    </xf>
    <xf numFmtId="0" fontId="12" fillId="5" borderId="17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2" borderId="18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48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26" fillId="23" borderId="0" applyNumberFormat="0" applyBorder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1" fillId="4" borderId="16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6" fillId="0" borderId="3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42" fillId="11" borderId="28" applyNumberFormat="0" applyAlignment="0" applyProtection="0">
      <alignment vertical="center"/>
    </xf>
    <xf numFmtId="0" fontId="15" fillId="7" borderId="29" applyNumberFormat="0" applyFont="0" applyAlignment="0" applyProtection="0">
      <alignment vertical="center"/>
    </xf>
  </cellStyleXfs>
  <cellXfs count="562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0" fontId="2" fillId="2" borderId="2" xfId="85" applyFont="1" applyFill="1" applyBorder="1" applyAlignment="1">
      <alignment horizontal="center" vertical="center"/>
    </xf>
    <xf numFmtId="0" fontId="2" fillId="2" borderId="6" xfId="85" applyFont="1" applyFill="1" applyBorder="1" applyAlignment="1">
      <alignment horizontal="center" vertical="center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3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3" borderId="3" xfId="87" applyNumberFormat="1" applyFont="1" applyFill="1" applyBorder="1" applyAlignment="1" applyProtection="1">
      <alignment horizontal="right"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4" fontId="2" fillId="0" borderId="1" xfId="80" applyNumberFormat="1" applyFont="1" applyFill="1" applyBorder="1" applyAlignment="1">
      <alignment wrapText="1"/>
    </xf>
    <xf numFmtId="4" fontId="2" fillId="0" borderId="1" xfId="80" applyNumberFormat="1" applyFont="1" applyFill="1" applyBorder="1" applyAlignment="1">
      <alignment horizontal="right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178" fontId="1" fillId="0" borderId="1" xfId="89" applyNumberFormat="1" applyFont="1" applyFill="1" applyBorder="1" applyAlignment="1" applyProtection="1">
      <alignment horizontal="right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8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1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1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1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1" fontId="2" fillId="0" borderId="0" xfId="95" applyNumberFormat="1" applyFont="1" applyFill="1" applyAlignment="1">
      <alignment horizontal="center" vertical="center"/>
    </xf>
    <xf numFmtId="181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1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177" fontId="1" fillId="0" borderId="1" xfId="4" applyNumberFormat="1" applyFill="1" applyBorder="1" applyAlignment="1">
      <alignment horizontal="right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2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83" fontId="2" fillId="0" borderId="1" xfId="80" applyNumberFormat="1" applyFont="1" applyFill="1" applyBorder="1" applyAlignment="1">
      <alignment horizontal="center" vertical="center" wrapText="1"/>
    </xf>
    <xf numFmtId="183" fontId="2" fillId="0" borderId="1" xfId="80" applyNumberFormat="1" applyFont="1" applyFill="1" applyBorder="1" applyAlignment="1">
      <alignment horizontal="right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183" fontId="0" fillId="0" borderId="1" xfId="93" applyNumberFormat="1" applyFont="1" applyFill="1" applyBorder="1" applyAlignment="1" applyProtection="1">
      <alignment horizontal="right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3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178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177" fontId="2" fillId="0" borderId="1" xfId="67" applyNumberFormat="1" applyFont="1" applyFill="1" applyBorder="1" applyAlignment="1" applyProtection="1">
      <alignment horizontal="right" vertical="center" wrapText="1"/>
    </xf>
    <xf numFmtId="178" fontId="2" fillId="0" borderId="1" xfId="67" applyNumberFormat="1" applyFont="1" applyFill="1" applyBorder="1" applyAlignment="1" applyProtection="1">
      <alignment horizontal="righ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78" fontId="1" fillId="0" borderId="1" xfId="67" applyNumberFormat="1" applyFont="1" applyFill="1" applyBorder="1" applyAlignment="1" applyProtection="1">
      <alignment horizontal="right" vertical="center" wrapText="1"/>
    </xf>
    <xf numFmtId="0" fontId="2" fillId="0" borderId="1" xfId="67" applyFont="1" applyFill="1" applyBorder="1" applyAlignment="1">
      <alignment horizontal="centerContinuous" vertical="center"/>
    </xf>
    <xf numFmtId="0" fontId="0" fillId="0" borderId="1" xfId="80" applyBorder="1"/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78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0" fontId="2" fillId="2" borderId="0" xfId="96" applyNumberFormat="1" applyFont="1" applyFill="1" applyAlignment="1">
      <alignment horizontal="center" vertical="center"/>
    </xf>
    <xf numFmtId="179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1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0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178" fontId="2" fillId="0" borderId="3" xfId="97" applyNumberFormat="1" applyFont="1" applyFill="1" applyBorder="1" applyAlignment="1" applyProtection="1">
      <alignment horizontal="right" vertical="center" wrapText="1"/>
    </xf>
    <xf numFmtId="178" fontId="2" fillId="0" borderId="1" xfId="97" applyNumberFormat="1" applyFont="1" applyFill="1" applyBorder="1" applyAlignment="1" applyProtection="1">
      <alignment horizontal="right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0" fontId="8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9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183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83" fontId="1" fillId="0" borderId="1" xfId="93" applyNumberFormat="1" applyFill="1" applyBorder="1" applyAlignment="1" applyProtection="1">
      <alignment horizontal="right" vertical="center" wrapText="1"/>
    </xf>
    <xf numFmtId="183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0" xfId="103" applyFont="1" applyAlignment="1">
      <alignment horizontal="center" vertical="center" wrapText="1"/>
    </xf>
    <xf numFmtId="178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77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8" fontId="2" fillId="0" borderId="0" xfId="108" applyNumberFormat="1" applyFont="1" applyFill="1" applyAlignment="1">
      <alignment horizontal="right" vertical="center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1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78" fontId="2" fillId="0" borderId="1" xfId="103" applyNumberFormat="1" applyFont="1" applyFill="1" applyBorder="1" applyAlignment="1" applyProtection="1">
      <alignment horizontal="center" vertical="center" wrapText="1"/>
    </xf>
    <xf numFmtId="178" fontId="2" fillId="0" borderId="7" xfId="103" applyNumberFormat="1" applyFont="1" applyFill="1" applyBorder="1" applyAlignment="1" applyProtection="1">
      <alignment horizontal="center" vertical="center" wrapText="1"/>
    </xf>
    <xf numFmtId="178" fontId="2" fillId="0" borderId="3" xfId="103" applyNumberFormat="1" applyFont="1" applyFill="1" applyBorder="1" applyAlignment="1" applyProtection="1">
      <alignment horizontal="center" vertical="center" wrapText="1"/>
    </xf>
    <xf numFmtId="178" fontId="2" fillId="0" borderId="1" xfId="103" applyNumberFormat="1" applyFont="1" applyFill="1" applyBorder="1" applyAlignment="1" applyProtection="1">
      <alignment horizontal="right" vertical="center" wrapText="1"/>
    </xf>
    <xf numFmtId="178" fontId="2" fillId="0" borderId="7" xfId="103" applyNumberFormat="1" applyFont="1" applyFill="1" applyBorder="1" applyAlignment="1" applyProtection="1">
      <alignment horizontal="right" vertical="center" wrapText="1"/>
    </xf>
    <xf numFmtId="178" fontId="2" fillId="0" borderId="3" xfId="103" applyNumberFormat="1" applyFont="1" applyFill="1" applyBorder="1" applyAlignment="1" applyProtection="1">
      <alignment horizontal="right" vertical="center" wrapText="1"/>
    </xf>
    <xf numFmtId="181" fontId="2" fillId="0" borderId="0" xfId="103" applyNumberFormat="1" applyFont="1" applyFill="1" applyAlignment="1">
      <alignment horizontal="center" vertical="center"/>
    </xf>
    <xf numFmtId="181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1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1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4" xfId="103" applyFont="1" applyFill="1" applyBorder="1" applyAlignment="1">
      <alignment horizontal="center" vertical="center" wrapText="1"/>
    </xf>
    <xf numFmtId="0" fontId="5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4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0" fillId="0" borderId="0" xfId="80" applyFont="1"/>
    <xf numFmtId="178" fontId="1" fillId="0" borderId="1" xfId="103" applyNumberFormat="1" applyFont="1" applyFill="1" applyBorder="1" applyAlignment="1" applyProtection="1">
      <alignment horizontal="center" vertical="center" wrapText="1"/>
    </xf>
    <xf numFmtId="178" fontId="1" fillId="0" borderId="7" xfId="103" applyNumberFormat="1" applyFont="1" applyFill="1" applyBorder="1" applyAlignment="1" applyProtection="1">
      <alignment horizontal="center" vertical="center" wrapText="1"/>
    </xf>
    <xf numFmtId="178" fontId="1" fillId="0" borderId="3" xfId="103" applyNumberFormat="1" applyFont="1" applyFill="1" applyBorder="1" applyAlignment="1" applyProtection="1">
      <alignment horizontal="center" vertical="center" wrapText="1"/>
    </xf>
    <xf numFmtId="0" fontId="1" fillId="0" borderId="0" xfId="103" applyFill="1" applyAlignment="1">
      <alignment vertical="center"/>
    </xf>
    <xf numFmtId="178" fontId="1" fillId="0" borderId="1" xfId="103" applyNumberFormat="1" applyFont="1" applyFill="1" applyBorder="1" applyAlignment="1" applyProtection="1">
      <alignment horizontal="right" vertical="center" wrapText="1"/>
    </xf>
    <xf numFmtId="178" fontId="1" fillId="0" borderId="7" xfId="103" applyNumberFormat="1" applyFont="1" applyFill="1" applyBorder="1" applyAlignment="1" applyProtection="1">
      <alignment horizontal="right" vertical="center" wrapText="1"/>
    </xf>
    <xf numFmtId="178" fontId="1" fillId="0" borderId="3" xfId="103" applyNumberFormat="1" applyFont="1" applyFill="1" applyBorder="1" applyAlignment="1" applyProtection="1">
      <alignment horizontal="right" vertical="center" wrapText="1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7" fontId="2" fillId="0" borderId="3" xfId="104" applyNumberFormat="1" applyFont="1" applyFill="1" applyBorder="1" applyAlignment="1" applyProtection="1">
      <alignment horizontal="center" vertical="center" wrapText="1"/>
    </xf>
    <xf numFmtId="177" fontId="2" fillId="0" borderId="1" xfId="104" applyNumberFormat="1" applyFont="1" applyFill="1" applyBorder="1" applyAlignment="1" applyProtection="1">
      <alignment horizontal="center" vertical="center" wrapText="1"/>
    </xf>
    <xf numFmtId="177" fontId="2" fillId="0" borderId="7" xfId="104" applyNumberFormat="1" applyFont="1" applyFill="1" applyBorder="1" applyAlignment="1" applyProtection="1">
      <alignment horizontal="center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0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3" fontId="4" fillId="0" borderId="3" xfId="106" applyNumberFormat="1" applyFont="1" applyFill="1" applyBorder="1" applyAlignment="1" applyProtection="1">
      <alignment horizontal="right" vertical="center" wrapText="1"/>
    </xf>
    <xf numFmtId="183" fontId="2" fillId="0" borderId="1" xfId="106" applyNumberFormat="1" applyFont="1" applyFill="1" applyBorder="1" applyAlignment="1" applyProtection="1">
      <alignment horizontal="right" vertical="center" wrapText="1"/>
    </xf>
    <xf numFmtId="183" fontId="2" fillId="0" borderId="7" xfId="106" applyNumberFormat="1" applyFont="1" applyFill="1" applyBorder="1" applyAlignment="1" applyProtection="1">
      <alignment horizontal="right" vertical="center" wrapText="1"/>
    </xf>
    <xf numFmtId="183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5" fillId="0" borderId="5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6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6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10" sqref="H10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48"/>
      <c r="B1" s="349"/>
      <c r="C1" s="349"/>
      <c r="D1" s="349"/>
      <c r="E1" s="349"/>
      <c r="F1" s="6"/>
      <c r="G1" s="6"/>
      <c r="H1" s="547" t="s">
        <v>0</v>
      </c>
    </row>
    <row r="2" ht="20.25" customHeight="1" spans="1:8">
      <c r="A2" s="351" t="s">
        <v>1</v>
      </c>
      <c r="B2" s="351"/>
      <c r="C2" s="351"/>
      <c r="D2" s="351"/>
      <c r="E2" s="351"/>
      <c r="F2" s="351"/>
      <c r="G2" s="351"/>
      <c r="H2" s="351"/>
    </row>
    <row r="3" ht="16.5" customHeight="1" spans="1:8">
      <c r="A3" s="352"/>
      <c r="B3" s="352"/>
      <c r="C3" s="352"/>
      <c r="D3" s="353"/>
      <c r="E3" s="353"/>
      <c r="F3" s="6"/>
      <c r="G3" s="6"/>
      <c r="H3" s="354" t="s">
        <v>2</v>
      </c>
    </row>
    <row r="4" ht="16.5" customHeight="1" spans="1:8">
      <c r="A4" s="355" t="s">
        <v>3</v>
      </c>
      <c r="B4" s="355"/>
      <c r="C4" s="357" t="s">
        <v>4</v>
      </c>
      <c r="D4" s="357"/>
      <c r="E4" s="357"/>
      <c r="F4" s="357"/>
      <c r="G4" s="357"/>
      <c r="H4" s="357"/>
    </row>
    <row r="5" ht="15" customHeight="1" spans="1:8">
      <c r="A5" s="356" t="s">
        <v>5</v>
      </c>
      <c r="B5" s="356" t="s">
        <v>6</v>
      </c>
      <c r="C5" s="357" t="s">
        <v>7</v>
      </c>
      <c r="D5" s="356" t="s">
        <v>6</v>
      </c>
      <c r="E5" s="357" t="s">
        <v>8</v>
      </c>
      <c r="F5" s="356" t="s">
        <v>6</v>
      </c>
      <c r="G5" s="357" t="s">
        <v>9</v>
      </c>
      <c r="H5" s="356" t="s">
        <v>6</v>
      </c>
    </row>
    <row r="6" s="77" customFormat="1" ht="15" customHeight="1" spans="1:8">
      <c r="A6" s="553" t="s">
        <v>10</v>
      </c>
      <c r="B6" s="359">
        <v>139.32</v>
      </c>
      <c r="C6" s="358" t="s">
        <v>11</v>
      </c>
      <c r="D6" s="359"/>
      <c r="E6" s="553" t="s">
        <v>12</v>
      </c>
      <c r="F6" s="359">
        <v>79.32</v>
      </c>
      <c r="G6" s="361" t="s">
        <v>13</v>
      </c>
      <c r="H6" s="554"/>
    </row>
    <row r="7" s="77" customFormat="1" ht="15" customHeight="1" spans="1:8">
      <c r="A7" s="358" t="s">
        <v>14</v>
      </c>
      <c r="B7" s="359">
        <v>139.32</v>
      </c>
      <c r="C7" s="361" t="s">
        <v>15</v>
      </c>
      <c r="D7" s="359"/>
      <c r="E7" s="358" t="s">
        <v>16</v>
      </c>
      <c r="F7" s="359"/>
      <c r="G7" s="361" t="s">
        <v>17</v>
      </c>
      <c r="H7" s="554">
        <v>139.32</v>
      </c>
    </row>
    <row r="8" s="77" customFormat="1" ht="15" customHeight="1" spans="1:8">
      <c r="A8" s="358" t="s">
        <v>18</v>
      </c>
      <c r="B8" s="359"/>
      <c r="C8" s="358" t="s">
        <v>19</v>
      </c>
      <c r="D8" s="359"/>
      <c r="E8" s="358" t="s">
        <v>20</v>
      </c>
      <c r="F8" s="359"/>
      <c r="G8" s="361" t="s">
        <v>21</v>
      </c>
      <c r="H8" s="554"/>
    </row>
    <row r="9" s="77" customFormat="1" ht="15" customHeight="1" spans="1:8">
      <c r="A9" s="553" t="s">
        <v>22</v>
      </c>
      <c r="B9" s="359"/>
      <c r="C9" s="358" t="s">
        <v>23</v>
      </c>
      <c r="D9" s="359">
        <v>139.32</v>
      </c>
      <c r="E9" s="358" t="s">
        <v>24</v>
      </c>
      <c r="F9" s="359"/>
      <c r="G9" s="361" t="s">
        <v>25</v>
      </c>
      <c r="H9" s="554"/>
    </row>
    <row r="10" s="77" customFormat="1" ht="15" customHeight="1" spans="1:8">
      <c r="A10" s="553" t="s">
        <v>26</v>
      </c>
      <c r="B10" s="359"/>
      <c r="C10" s="358" t="s">
        <v>27</v>
      </c>
      <c r="D10" s="359"/>
      <c r="E10" s="553" t="s">
        <v>28</v>
      </c>
      <c r="F10" s="359">
        <v>60</v>
      </c>
      <c r="G10" s="361" t="s">
        <v>29</v>
      </c>
      <c r="H10" s="554"/>
    </row>
    <row r="11" s="77" customFormat="1" ht="15" customHeight="1" spans="1:8">
      <c r="A11" s="553" t="s">
        <v>30</v>
      </c>
      <c r="B11" s="359"/>
      <c r="C11" s="358" t="s">
        <v>31</v>
      </c>
      <c r="D11" s="359"/>
      <c r="E11" s="555" t="s">
        <v>32</v>
      </c>
      <c r="F11" s="359">
        <v>60</v>
      </c>
      <c r="G11" s="361" t="s">
        <v>33</v>
      </c>
      <c r="H11" s="554"/>
    </row>
    <row r="12" s="77" customFormat="1" ht="15" customHeight="1" spans="1:8">
      <c r="A12" s="553" t="s">
        <v>34</v>
      </c>
      <c r="B12" s="359"/>
      <c r="C12" s="358" t="s">
        <v>35</v>
      </c>
      <c r="D12" s="359"/>
      <c r="E12" s="555" t="s">
        <v>36</v>
      </c>
      <c r="F12" s="359"/>
      <c r="G12" s="361" t="s">
        <v>37</v>
      </c>
      <c r="H12" s="554"/>
    </row>
    <row r="13" s="77" customFormat="1" ht="15" customHeight="1" spans="1:8">
      <c r="A13" s="553" t="s">
        <v>38</v>
      </c>
      <c r="B13" s="359">
        <v>0</v>
      </c>
      <c r="C13" s="358" t="s">
        <v>39</v>
      </c>
      <c r="D13" s="359"/>
      <c r="E13" s="555" t="s">
        <v>40</v>
      </c>
      <c r="F13" s="359">
        <v>0</v>
      </c>
      <c r="G13" s="361" t="s">
        <v>41</v>
      </c>
      <c r="H13" s="554"/>
    </row>
    <row r="14" s="77" customFormat="1" ht="15" customHeight="1" spans="1:8">
      <c r="A14" s="553" t="s">
        <v>42</v>
      </c>
      <c r="B14" s="359">
        <v>0</v>
      </c>
      <c r="C14" s="358" t="s">
        <v>43</v>
      </c>
      <c r="D14" s="359"/>
      <c r="E14" s="555" t="s">
        <v>44</v>
      </c>
      <c r="F14" s="359">
        <v>0</v>
      </c>
      <c r="G14" s="361" t="s">
        <v>45</v>
      </c>
      <c r="H14" s="554"/>
    </row>
    <row r="15" s="77" customFormat="1" ht="15" customHeight="1" spans="1:8">
      <c r="A15" s="358"/>
      <c r="B15" s="359"/>
      <c r="C15" s="358" t="s">
        <v>46</v>
      </c>
      <c r="D15" s="359"/>
      <c r="E15" s="555" t="s">
        <v>47</v>
      </c>
      <c r="F15" s="359">
        <v>0</v>
      </c>
      <c r="G15" s="361" t="s">
        <v>48</v>
      </c>
      <c r="H15" s="554"/>
    </row>
    <row r="16" s="77" customFormat="1" ht="15" customHeight="1" spans="1:8">
      <c r="A16" s="362"/>
      <c r="B16" s="359"/>
      <c r="C16" s="358" t="s">
        <v>49</v>
      </c>
      <c r="D16" s="359"/>
      <c r="E16" s="555" t="s">
        <v>50</v>
      </c>
      <c r="F16" s="359">
        <v>0</v>
      </c>
      <c r="G16" s="361" t="s">
        <v>51</v>
      </c>
      <c r="H16" s="554"/>
    </row>
    <row r="17" s="77" customFormat="1" ht="15" customHeight="1" spans="1:8">
      <c r="A17" s="358"/>
      <c r="B17" s="359"/>
      <c r="C17" s="358" t="s">
        <v>52</v>
      </c>
      <c r="D17" s="359"/>
      <c r="E17" s="555" t="s">
        <v>53</v>
      </c>
      <c r="F17" s="359">
        <v>0</v>
      </c>
      <c r="G17" s="361" t="s">
        <v>54</v>
      </c>
      <c r="H17" s="554">
        <v>0</v>
      </c>
    </row>
    <row r="18" s="77" customFormat="1" ht="15" customHeight="1" spans="1:8">
      <c r="A18" s="358"/>
      <c r="B18" s="359"/>
      <c r="C18" s="363" t="s">
        <v>55</v>
      </c>
      <c r="D18" s="359"/>
      <c r="E18" s="553" t="s">
        <v>56</v>
      </c>
      <c r="F18" s="359">
        <v>0</v>
      </c>
      <c r="G18" s="361" t="s">
        <v>57</v>
      </c>
      <c r="H18" s="554">
        <v>0</v>
      </c>
    </row>
    <row r="19" s="77" customFormat="1" ht="15" customHeight="1" spans="1:8">
      <c r="A19" s="362"/>
      <c r="B19" s="359"/>
      <c r="C19" s="363" t="s">
        <v>58</v>
      </c>
      <c r="D19" s="359"/>
      <c r="E19" s="553" t="s">
        <v>59</v>
      </c>
      <c r="F19" s="359">
        <v>0</v>
      </c>
      <c r="G19" s="361" t="s">
        <v>60</v>
      </c>
      <c r="H19" s="554">
        <v>0</v>
      </c>
    </row>
    <row r="20" s="77" customFormat="1" ht="15.75" customHeight="1" spans="1:8">
      <c r="A20" s="362"/>
      <c r="B20" s="359"/>
      <c r="C20" s="363" t="s">
        <v>61</v>
      </c>
      <c r="D20" s="359"/>
      <c r="E20" s="553" t="s">
        <v>62</v>
      </c>
      <c r="F20" s="359">
        <v>0</v>
      </c>
      <c r="G20" s="361" t="s">
        <v>63</v>
      </c>
      <c r="H20" s="554">
        <v>0</v>
      </c>
    </row>
    <row r="21" s="77" customFormat="1" ht="15" customHeight="1" spans="1:8">
      <c r="A21" s="358"/>
      <c r="B21" s="359"/>
      <c r="C21" s="363" t="s">
        <v>64</v>
      </c>
      <c r="D21" s="359"/>
      <c r="E21" s="358"/>
      <c r="F21" s="359"/>
      <c r="G21" s="361"/>
      <c r="H21" s="554"/>
    </row>
    <row r="22" s="77" customFormat="1" ht="15" customHeight="1" spans="1:8">
      <c r="A22" s="358"/>
      <c r="B22" s="359"/>
      <c r="C22" s="363" t="s">
        <v>65</v>
      </c>
      <c r="D22" s="359"/>
      <c r="E22" s="358"/>
      <c r="F22" s="359"/>
      <c r="G22" s="361"/>
      <c r="H22" s="554"/>
    </row>
    <row r="23" s="77" customFormat="1" ht="15" customHeight="1" spans="1:8">
      <c r="A23" s="358"/>
      <c r="B23" s="359"/>
      <c r="C23" s="363" t="s">
        <v>66</v>
      </c>
      <c r="D23" s="359"/>
      <c r="E23" s="358"/>
      <c r="F23" s="359"/>
      <c r="G23" s="361"/>
      <c r="H23" s="554"/>
    </row>
    <row r="24" s="77" customFormat="1" ht="15" customHeight="1" spans="1:8">
      <c r="A24" s="358"/>
      <c r="B24" s="359"/>
      <c r="C24" s="363" t="s">
        <v>67</v>
      </c>
      <c r="D24" s="359"/>
      <c r="E24" s="358"/>
      <c r="F24" s="359"/>
      <c r="G24" s="361"/>
      <c r="H24" s="554"/>
    </row>
    <row r="25" s="77" customFormat="1" ht="15" customHeight="1" spans="1:8">
      <c r="A25" s="358"/>
      <c r="B25" s="359"/>
      <c r="C25" s="363" t="s">
        <v>68</v>
      </c>
      <c r="D25" s="359"/>
      <c r="E25" s="358"/>
      <c r="F25" s="359"/>
      <c r="G25" s="361"/>
      <c r="H25" s="554"/>
    </row>
    <row r="26" s="77" customFormat="1" ht="15" customHeight="1" spans="1:8">
      <c r="A26" s="556" t="s">
        <v>69</v>
      </c>
      <c r="B26" s="557">
        <f>B6+B9+B10+B11+B12+B13+B14</f>
        <v>139.32</v>
      </c>
      <c r="C26" s="556" t="s">
        <v>70</v>
      </c>
      <c r="D26" s="557">
        <f>SUM(D6:D25)</f>
        <v>139.32</v>
      </c>
      <c r="E26" s="556" t="s">
        <v>70</v>
      </c>
      <c r="F26" s="557">
        <f>F6+F10+F18+F19+F20</f>
        <v>139.32</v>
      </c>
      <c r="G26" s="558" t="s">
        <v>71</v>
      </c>
      <c r="H26" s="559">
        <f>SUM(H6:H20)</f>
        <v>139.32</v>
      </c>
    </row>
    <row r="27" s="77" customFormat="1" ht="15" customHeight="1" spans="1:8">
      <c r="A27" s="553" t="s">
        <v>72</v>
      </c>
      <c r="B27" s="359">
        <v>0</v>
      </c>
      <c r="C27" s="358"/>
      <c r="D27" s="359"/>
      <c r="E27" s="358"/>
      <c r="F27" s="359"/>
      <c r="G27" s="560"/>
      <c r="H27" s="554"/>
    </row>
    <row r="28" s="77" customFormat="1" ht="13.5" customHeight="1" spans="1:8">
      <c r="A28" s="556" t="s">
        <v>73</v>
      </c>
      <c r="B28" s="557">
        <f>B26+B27</f>
        <v>139.32</v>
      </c>
      <c r="C28" s="556" t="s">
        <v>74</v>
      </c>
      <c r="D28" s="557">
        <f>D26</f>
        <v>139.32</v>
      </c>
      <c r="E28" s="556" t="s">
        <v>74</v>
      </c>
      <c r="F28" s="557">
        <f>F26</f>
        <v>139.32</v>
      </c>
      <c r="G28" s="558" t="s">
        <v>74</v>
      </c>
      <c r="H28" s="559">
        <f>H26</f>
        <v>139.32</v>
      </c>
    </row>
    <row r="29" spans="1:8">
      <c r="A29" s="561"/>
      <c r="B29" s="561"/>
      <c r="C29" s="561"/>
      <c r="D29" s="561"/>
      <c r="E29" s="561"/>
      <c r="F29" s="561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A8" sqref="A8:E8"/>
    </sheetView>
  </sheetViews>
  <sheetFormatPr defaultColWidth="9" defaultRowHeight="23.1" customHeight="1"/>
  <cols>
    <col min="1" max="3" width="3.625" style="367" customWidth="1"/>
    <col min="4" max="4" width="11.125" style="367" customWidth="1"/>
    <col min="5" max="5" width="22.875" style="367" customWidth="1"/>
    <col min="6" max="6" width="12.125" style="367" customWidth="1"/>
    <col min="7" max="12" width="10.375" style="367" customWidth="1"/>
    <col min="13" max="246" width="6.75" style="367" customWidth="1"/>
    <col min="247" max="251" width="6.75" style="368" customWidth="1"/>
    <col min="252" max="252" width="6.875" style="369" customWidth="1"/>
    <col min="253" max="16384" width="9" style="369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4" t="s">
        <v>200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0" t="s">
        <v>201</v>
      </c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5" t="s">
        <v>77</v>
      </c>
      <c r="L3" s="38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1" t="s">
        <v>97</v>
      </c>
      <c r="B4" s="371"/>
      <c r="C4" s="372"/>
      <c r="D4" s="373" t="s">
        <v>128</v>
      </c>
      <c r="E4" s="374" t="s">
        <v>98</v>
      </c>
      <c r="F4" s="373" t="s">
        <v>168</v>
      </c>
      <c r="G4" s="375" t="s">
        <v>202</v>
      </c>
      <c r="H4" s="373" t="s">
        <v>203</v>
      </c>
      <c r="I4" s="373" t="s">
        <v>204</v>
      </c>
      <c r="J4" s="373" t="s">
        <v>205</v>
      </c>
      <c r="K4" s="373" t="s">
        <v>206</v>
      </c>
      <c r="L4" s="373" t="s">
        <v>189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3" t="s">
        <v>100</v>
      </c>
      <c r="B5" s="376" t="s">
        <v>101</v>
      </c>
      <c r="C5" s="374" t="s">
        <v>102</v>
      </c>
      <c r="D5" s="373"/>
      <c r="E5" s="374"/>
      <c r="F5" s="373"/>
      <c r="G5" s="375"/>
      <c r="H5" s="373"/>
      <c r="I5" s="373"/>
      <c r="J5" s="373"/>
      <c r="K5" s="373"/>
      <c r="L5" s="373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3"/>
      <c r="B6" s="376"/>
      <c r="C6" s="374"/>
      <c r="D6" s="373"/>
      <c r="E6" s="374"/>
      <c r="F6" s="373"/>
      <c r="G6" s="375"/>
      <c r="H6" s="373"/>
      <c r="I6" s="373"/>
      <c r="J6" s="373"/>
      <c r="K6" s="373"/>
      <c r="L6" s="373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77" t="s">
        <v>92</v>
      </c>
      <c r="B7" s="377" t="s">
        <v>92</v>
      </c>
      <c r="C7" s="377" t="s">
        <v>92</v>
      </c>
      <c r="D7" s="377" t="s">
        <v>92</v>
      </c>
      <c r="E7" s="377" t="s">
        <v>92</v>
      </c>
      <c r="F7" s="377">
        <v>1</v>
      </c>
      <c r="G7" s="377">
        <v>2</v>
      </c>
      <c r="H7" s="377">
        <v>3</v>
      </c>
      <c r="I7" s="377">
        <v>4</v>
      </c>
      <c r="J7" s="377">
        <v>5</v>
      </c>
      <c r="K7" s="377">
        <v>6</v>
      </c>
      <c r="L7" s="377">
        <v>7</v>
      </c>
      <c r="M7" s="383"/>
      <c r="N7" s="38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6" customFormat="1" ht="23.25" customHeight="1" spans="1:251">
      <c r="A8" s="87" t="s">
        <v>103</v>
      </c>
      <c r="B8" s="87" t="s">
        <v>104</v>
      </c>
      <c r="C8" s="87" t="s">
        <v>105</v>
      </c>
      <c r="D8" s="87" t="s">
        <v>93</v>
      </c>
      <c r="E8" s="233" t="s">
        <v>207</v>
      </c>
      <c r="F8" s="378"/>
      <c r="G8" s="378"/>
      <c r="H8" s="379"/>
      <c r="I8" s="378"/>
      <c r="J8" s="378"/>
      <c r="K8" s="378"/>
      <c r="L8" s="379"/>
      <c r="M8" s="383"/>
      <c r="N8" s="387"/>
      <c r="O8" s="383"/>
      <c r="P8" s="383"/>
      <c r="Q8" s="383"/>
      <c r="R8" s="383"/>
      <c r="S8" s="383"/>
      <c r="T8" s="383"/>
      <c r="U8" s="383"/>
      <c r="V8" s="383"/>
      <c r="W8" s="383"/>
      <c r="X8" s="383"/>
      <c r="Y8" s="383"/>
      <c r="Z8" s="383"/>
      <c r="AA8" s="383"/>
      <c r="AB8" s="383"/>
      <c r="AC8" s="383"/>
      <c r="AD8" s="383"/>
      <c r="AE8" s="383"/>
      <c r="AF8" s="383"/>
      <c r="AG8" s="383"/>
      <c r="AH8" s="383"/>
      <c r="AI8" s="383"/>
      <c r="AJ8" s="383"/>
      <c r="AK8" s="383"/>
      <c r="AL8" s="383"/>
      <c r="AM8" s="383"/>
      <c r="AN8" s="383"/>
      <c r="AO8" s="383"/>
      <c r="AP8" s="383"/>
      <c r="AQ8" s="383"/>
      <c r="AR8" s="383"/>
      <c r="AS8" s="383"/>
      <c r="AT8" s="383"/>
      <c r="AU8" s="383"/>
      <c r="AV8" s="383"/>
      <c r="AW8" s="383"/>
      <c r="AX8" s="383"/>
      <c r="AY8" s="383"/>
      <c r="AZ8" s="383"/>
      <c r="BA8" s="383"/>
      <c r="BB8" s="383"/>
      <c r="BC8" s="383"/>
      <c r="BD8" s="383"/>
      <c r="BE8" s="383"/>
      <c r="BF8" s="383"/>
      <c r="BG8" s="383"/>
      <c r="BH8" s="383"/>
      <c r="BI8" s="383"/>
      <c r="BJ8" s="383"/>
      <c r="BK8" s="383"/>
      <c r="BL8" s="383"/>
      <c r="BM8" s="383"/>
      <c r="BN8" s="383"/>
      <c r="BO8" s="383"/>
      <c r="BP8" s="383"/>
      <c r="BQ8" s="383"/>
      <c r="BR8" s="383"/>
      <c r="BS8" s="383"/>
      <c r="BT8" s="383"/>
      <c r="BU8" s="383"/>
      <c r="BV8" s="383"/>
      <c r="BW8" s="383"/>
      <c r="BX8" s="383"/>
      <c r="BY8" s="383"/>
      <c r="BZ8" s="383"/>
      <c r="CA8" s="383"/>
      <c r="CB8" s="383"/>
      <c r="CC8" s="383"/>
      <c r="CD8" s="383"/>
      <c r="CE8" s="383"/>
      <c r="CF8" s="383"/>
      <c r="CG8" s="383"/>
      <c r="CH8" s="383"/>
      <c r="CI8" s="383"/>
      <c r="CJ8" s="383"/>
      <c r="CK8" s="383"/>
      <c r="CL8" s="383"/>
      <c r="CM8" s="383"/>
      <c r="CN8" s="383"/>
      <c r="CO8" s="383"/>
      <c r="CP8" s="383"/>
      <c r="CQ8" s="383"/>
      <c r="CR8" s="383"/>
      <c r="CS8" s="383"/>
      <c r="CT8" s="383"/>
      <c r="CU8" s="383"/>
      <c r="CV8" s="383"/>
      <c r="CW8" s="383"/>
      <c r="CX8" s="383"/>
      <c r="CY8" s="383"/>
      <c r="CZ8" s="383"/>
      <c r="DA8" s="383"/>
      <c r="DB8" s="383"/>
      <c r="DC8" s="383"/>
      <c r="DD8" s="383"/>
      <c r="DE8" s="383"/>
      <c r="DF8" s="383"/>
      <c r="DG8" s="383"/>
      <c r="DH8" s="383"/>
      <c r="DI8" s="383"/>
      <c r="DJ8" s="383"/>
      <c r="DK8" s="383"/>
      <c r="DL8" s="383"/>
      <c r="DM8" s="383"/>
      <c r="DN8" s="383"/>
      <c r="DO8" s="383"/>
      <c r="DP8" s="383"/>
      <c r="DQ8" s="383"/>
      <c r="DR8" s="383"/>
      <c r="DS8" s="383"/>
      <c r="DT8" s="383"/>
      <c r="DU8" s="383"/>
      <c r="DV8" s="383"/>
      <c r="DW8" s="383"/>
      <c r="DX8" s="383"/>
      <c r="DY8" s="383"/>
      <c r="DZ8" s="383"/>
      <c r="EA8" s="383"/>
      <c r="EB8" s="383"/>
      <c r="EC8" s="383"/>
      <c r="ED8" s="383"/>
      <c r="EE8" s="383"/>
      <c r="EF8" s="383"/>
      <c r="EG8" s="383"/>
      <c r="EH8" s="383"/>
      <c r="EI8" s="383"/>
      <c r="EJ8" s="383"/>
      <c r="EK8" s="383"/>
      <c r="EL8" s="383"/>
      <c r="EM8" s="383"/>
      <c r="EN8" s="383"/>
      <c r="EO8" s="383"/>
      <c r="EP8" s="383"/>
      <c r="EQ8" s="383"/>
      <c r="ER8" s="383"/>
      <c r="ES8" s="383"/>
      <c r="ET8" s="383"/>
      <c r="EU8" s="383"/>
      <c r="EV8" s="383"/>
      <c r="EW8" s="383"/>
      <c r="EX8" s="383"/>
      <c r="EY8" s="383"/>
      <c r="EZ8" s="383"/>
      <c r="FA8" s="383"/>
      <c r="FB8" s="383"/>
      <c r="FC8" s="383"/>
      <c r="FD8" s="383"/>
      <c r="FE8" s="383"/>
      <c r="FF8" s="383"/>
      <c r="FG8" s="383"/>
      <c r="FH8" s="383"/>
      <c r="FI8" s="383"/>
      <c r="FJ8" s="383"/>
      <c r="FK8" s="383"/>
      <c r="FL8" s="383"/>
      <c r="FM8" s="383"/>
      <c r="FN8" s="383"/>
      <c r="FO8" s="383"/>
      <c r="FP8" s="383"/>
      <c r="FQ8" s="383"/>
      <c r="FR8" s="383"/>
      <c r="FS8" s="383"/>
      <c r="FT8" s="383"/>
      <c r="FU8" s="383"/>
      <c r="FV8" s="383"/>
      <c r="FW8" s="383"/>
      <c r="FX8" s="383"/>
      <c r="FY8" s="383"/>
      <c r="FZ8" s="383"/>
      <c r="GA8" s="383"/>
      <c r="GB8" s="383"/>
      <c r="GC8" s="383"/>
      <c r="GD8" s="383"/>
      <c r="GE8" s="383"/>
      <c r="GF8" s="383"/>
      <c r="GG8" s="383"/>
      <c r="GH8" s="383"/>
      <c r="GI8" s="383"/>
      <c r="GJ8" s="383"/>
      <c r="GK8" s="383"/>
      <c r="GL8" s="383"/>
      <c r="GM8" s="383"/>
      <c r="GN8" s="383"/>
      <c r="GO8" s="383"/>
      <c r="GP8" s="383"/>
      <c r="GQ8" s="383"/>
      <c r="GR8" s="383"/>
      <c r="GS8" s="383"/>
      <c r="GT8" s="383"/>
      <c r="GU8" s="383"/>
      <c r="GV8" s="383"/>
      <c r="GW8" s="383"/>
      <c r="GX8" s="383"/>
      <c r="GY8" s="383"/>
      <c r="GZ8" s="383"/>
      <c r="HA8" s="383"/>
      <c r="HB8" s="383"/>
      <c r="HC8" s="383"/>
      <c r="HD8" s="383"/>
      <c r="HE8" s="383"/>
      <c r="HF8" s="383"/>
      <c r="HG8" s="383"/>
      <c r="HH8" s="383"/>
      <c r="HI8" s="383"/>
      <c r="HJ8" s="383"/>
      <c r="HK8" s="383"/>
      <c r="HL8" s="383"/>
      <c r="HM8" s="383"/>
      <c r="HN8" s="383"/>
      <c r="HO8" s="383"/>
      <c r="HP8" s="383"/>
      <c r="HQ8" s="383"/>
      <c r="HR8" s="383"/>
      <c r="HS8" s="383"/>
      <c r="HT8" s="383"/>
      <c r="HU8" s="383"/>
      <c r="HV8" s="383"/>
      <c r="HW8" s="383"/>
      <c r="HX8" s="383"/>
      <c r="HY8" s="383"/>
      <c r="HZ8" s="383"/>
      <c r="IA8" s="383"/>
      <c r="IB8" s="383"/>
      <c r="IC8" s="383"/>
      <c r="ID8" s="383"/>
      <c r="IE8" s="383"/>
      <c r="IF8" s="383"/>
      <c r="IG8" s="383"/>
      <c r="IH8" s="383"/>
      <c r="II8" s="383"/>
      <c r="IJ8" s="383"/>
      <c r="IK8" s="383"/>
      <c r="IL8" s="383"/>
      <c r="IM8" s="388"/>
      <c r="IN8" s="388"/>
      <c r="IO8" s="388"/>
      <c r="IP8" s="388"/>
      <c r="IQ8" s="388"/>
    </row>
    <row r="9" ht="23.25" customHeight="1" spans="1:251">
      <c r="A9" s="380"/>
      <c r="B9" s="380"/>
      <c r="C9" s="381"/>
      <c r="D9" s="382"/>
      <c r="E9" s="233"/>
      <c r="F9" s="378"/>
      <c r="G9" s="378"/>
      <c r="H9" s="379"/>
      <c r="I9" s="378"/>
      <c r="J9" s="378"/>
      <c r="K9" s="378"/>
      <c r="L9" s="379"/>
      <c r="M9" s="383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380"/>
      <c r="B10" s="380"/>
      <c r="C10" s="381"/>
      <c r="D10" s="382"/>
      <c r="E10" s="233"/>
      <c r="F10" s="378"/>
      <c r="G10" s="378"/>
      <c r="H10" s="379"/>
      <c r="I10" s="378"/>
      <c r="J10" s="378"/>
      <c r="K10" s="378"/>
      <c r="L10" s="379"/>
      <c r="M10" s="387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3"/>
      <c r="B11" s="383"/>
      <c r="C11" s="383"/>
      <c r="D11" s="383"/>
      <c r="E11" s="383"/>
      <c r="F11" s="383"/>
      <c r="G11" s="6"/>
      <c r="H11" s="383"/>
      <c r="I11" s="383"/>
      <c r="J11" s="383"/>
      <c r="K11" s="383"/>
      <c r="L11" s="383"/>
      <c r="M11" s="38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83"/>
      <c r="B12" s="383"/>
      <c r="C12" s="383"/>
      <c r="D12" s="383"/>
      <c r="E12" s="383"/>
      <c r="F12" s="383"/>
      <c r="G12" s="6"/>
      <c r="H12" s="383"/>
      <c r="I12" s="383"/>
      <c r="J12" s="383"/>
      <c r="K12" s="383"/>
      <c r="L12" s="383"/>
      <c r="M12" s="38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383"/>
      <c r="B13" s="6"/>
      <c r="C13" s="6"/>
      <c r="D13" s="6"/>
      <c r="E13" s="383"/>
      <c r="F13" s="383"/>
      <c r="G13" s="6"/>
      <c r="H13" s="383"/>
      <c r="I13" s="383"/>
      <c r="J13" s="383"/>
      <c r="K13" s="383"/>
      <c r="L13" s="383"/>
      <c r="M13" s="38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383"/>
      <c r="B14" s="6"/>
      <c r="C14" s="6"/>
      <c r="D14" s="6"/>
      <c r="E14" s="6"/>
      <c r="F14" s="6"/>
      <c r="G14" s="6"/>
      <c r="H14" s="383"/>
      <c r="I14" s="383"/>
      <c r="J14" s="383"/>
      <c r="K14" s="383"/>
      <c r="L14" s="383"/>
      <c r="M14" s="38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383"/>
      <c r="I15" s="383"/>
      <c r="J15" s="383"/>
      <c r="K15" s="383"/>
      <c r="L15" s="383"/>
      <c r="M15" s="38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383"/>
      <c r="I16" s="383"/>
      <c r="J16" s="383"/>
      <c r="K16" s="383"/>
      <c r="L16" s="6"/>
      <c r="M16" s="38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383"/>
      <c r="I17" s="6"/>
      <c r="J17" s="6"/>
      <c r="K17" s="6"/>
      <c r="L17" s="6"/>
      <c r="M17" s="38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8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8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8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86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86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86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86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386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38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A7" sqref="A7:D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208</v>
      </c>
    </row>
    <row r="2" ht="27" customHeight="1" spans="1:11">
      <c r="A2" s="79" t="s">
        <v>209</v>
      </c>
      <c r="B2" s="79"/>
      <c r="C2" s="79"/>
      <c r="D2" s="79"/>
      <c r="E2" s="79"/>
      <c r="F2" s="79"/>
      <c r="G2" s="79"/>
      <c r="H2" s="79"/>
      <c r="I2" s="79"/>
      <c r="J2" s="79"/>
      <c r="K2" s="79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37" t="s">
        <v>77</v>
      </c>
      <c r="K3" s="237"/>
    </row>
    <row r="4" ht="33" customHeight="1" spans="1:11">
      <c r="A4" s="232" t="s">
        <v>97</v>
      </c>
      <c r="B4" s="232"/>
      <c r="C4" s="232"/>
      <c r="D4" s="84" t="s">
        <v>192</v>
      </c>
      <c r="E4" s="84" t="s">
        <v>129</v>
      </c>
      <c r="F4" s="84" t="s">
        <v>118</v>
      </c>
      <c r="G4" s="84"/>
      <c r="H4" s="84"/>
      <c r="I4" s="84"/>
      <c r="J4" s="84"/>
      <c r="K4" s="84"/>
    </row>
    <row r="5" customHeight="1" spans="1:11">
      <c r="A5" s="84" t="s">
        <v>100</v>
      </c>
      <c r="B5" s="84" t="s">
        <v>101</v>
      </c>
      <c r="C5" s="84" t="s">
        <v>102</v>
      </c>
      <c r="D5" s="84"/>
      <c r="E5" s="84"/>
      <c r="F5" s="84" t="s">
        <v>89</v>
      </c>
      <c r="G5" s="84" t="s">
        <v>210</v>
      </c>
      <c r="H5" s="84" t="s">
        <v>206</v>
      </c>
      <c r="I5" s="84" t="s">
        <v>211</v>
      </c>
      <c r="J5" s="84" t="s">
        <v>212</v>
      </c>
      <c r="K5" s="84" t="s">
        <v>213</v>
      </c>
    </row>
    <row r="6" ht="32.25" customHeight="1" spans="1:11">
      <c r="A6" s="84"/>
      <c r="B6" s="84"/>
      <c r="C6" s="84"/>
      <c r="D6" s="84"/>
      <c r="E6" s="84"/>
      <c r="F6" s="84"/>
      <c r="G6" s="84"/>
      <c r="H6" s="84"/>
      <c r="I6" s="84"/>
      <c r="J6" s="84"/>
      <c r="K6" s="84"/>
    </row>
    <row r="7" s="77" customFormat="1" ht="24.75" customHeight="1" spans="1:11">
      <c r="A7" s="87" t="s">
        <v>103</v>
      </c>
      <c r="B7" s="87" t="s">
        <v>104</v>
      </c>
      <c r="C7" s="87" t="s">
        <v>105</v>
      </c>
      <c r="D7" s="87" t="s">
        <v>93</v>
      </c>
      <c r="E7" s="235" t="s">
        <v>207</v>
      </c>
      <c r="F7" s="234"/>
      <c r="G7" s="234"/>
      <c r="H7" s="234"/>
      <c r="I7" s="234"/>
      <c r="J7" s="234"/>
      <c r="K7" s="234"/>
    </row>
    <row r="8" ht="24.75" customHeight="1" spans="1:11">
      <c r="A8" s="236"/>
      <c r="B8" s="236"/>
      <c r="C8" s="236"/>
      <c r="D8" s="236"/>
      <c r="E8" s="235"/>
      <c r="F8" s="234"/>
      <c r="G8" s="234"/>
      <c r="H8" s="234"/>
      <c r="I8" s="234"/>
      <c r="J8" s="234"/>
      <c r="K8" s="234"/>
    </row>
    <row r="9" ht="48.75" customHeight="1" spans="1:11">
      <c r="A9" s="236"/>
      <c r="B9" s="236"/>
      <c r="C9" s="236"/>
      <c r="D9" s="236"/>
      <c r="E9" s="235"/>
      <c r="F9" s="234"/>
      <c r="G9" s="234"/>
      <c r="H9" s="234"/>
      <c r="I9" s="234"/>
      <c r="J9" s="234"/>
      <c r="K9" s="234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21" sqref="E21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48"/>
      <c r="B1" s="349"/>
      <c r="C1" s="349"/>
      <c r="D1" s="349"/>
      <c r="E1" s="349"/>
      <c r="F1" s="350" t="s">
        <v>214</v>
      </c>
    </row>
    <row r="2" ht="24" customHeight="1" spans="1:6">
      <c r="A2" s="351" t="s">
        <v>215</v>
      </c>
      <c r="B2" s="351"/>
      <c r="C2" s="351"/>
      <c r="D2" s="351"/>
      <c r="E2" s="351"/>
      <c r="F2" s="351"/>
    </row>
    <row r="3" customHeight="1" spans="1:6">
      <c r="A3" s="352"/>
      <c r="B3" s="352"/>
      <c r="C3" s="352"/>
      <c r="D3" s="353"/>
      <c r="E3" s="353"/>
      <c r="F3" s="354" t="s">
        <v>2</v>
      </c>
    </row>
    <row r="4" ht="17.25" customHeight="1" spans="1:6">
      <c r="A4" s="355" t="s">
        <v>3</v>
      </c>
      <c r="B4" s="355"/>
      <c r="C4" s="355" t="s">
        <v>4</v>
      </c>
      <c r="D4" s="355"/>
      <c r="E4" s="355"/>
      <c r="F4" s="355"/>
    </row>
    <row r="5" ht="17.25" customHeight="1" spans="1:6">
      <c r="A5" s="356" t="s">
        <v>5</v>
      </c>
      <c r="B5" s="356" t="s">
        <v>6</v>
      </c>
      <c r="C5" s="357" t="s">
        <v>5</v>
      </c>
      <c r="D5" s="356" t="s">
        <v>80</v>
      </c>
      <c r="E5" s="357" t="s">
        <v>216</v>
      </c>
      <c r="F5" s="356" t="s">
        <v>217</v>
      </c>
    </row>
    <row r="6" s="77" customFormat="1" ht="15" customHeight="1" spans="1:6">
      <c r="A6" s="358" t="s">
        <v>218</v>
      </c>
      <c r="B6" s="359">
        <f>B7+B8</f>
        <v>139.32</v>
      </c>
      <c r="C6" s="358" t="s">
        <v>11</v>
      </c>
      <c r="D6" s="360">
        <f>E6+F6</f>
        <v>0</v>
      </c>
      <c r="E6" s="360"/>
      <c r="F6" s="360">
        <v>0</v>
      </c>
    </row>
    <row r="7" s="77" customFormat="1" ht="15" customHeight="1" spans="1:6">
      <c r="A7" s="358" t="s">
        <v>219</v>
      </c>
      <c r="B7" s="359">
        <v>139.32</v>
      </c>
      <c r="C7" s="361" t="s">
        <v>15</v>
      </c>
      <c r="D7" s="360">
        <f t="shared" ref="D7:D25" si="0">E7+F7</f>
        <v>0</v>
      </c>
      <c r="E7" s="360"/>
      <c r="F7" s="360">
        <v>0</v>
      </c>
    </row>
    <row r="8" s="77" customFormat="1" ht="15" customHeight="1" spans="1:6">
      <c r="A8" s="358" t="s">
        <v>18</v>
      </c>
      <c r="B8" s="359"/>
      <c r="C8" s="358" t="s">
        <v>19</v>
      </c>
      <c r="D8" s="360">
        <f t="shared" si="0"/>
        <v>0</v>
      </c>
      <c r="E8" s="360"/>
      <c r="F8" s="360">
        <v>0</v>
      </c>
    </row>
    <row r="9" s="77" customFormat="1" ht="15" customHeight="1" spans="1:6">
      <c r="A9" s="358" t="s">
        <v>220</v>
      </c>
      <c r="B9" s="359">
        <v>0</v>
      </c>
      <c r="C9" s="358" t="s">
        <v>23</v>
      </c>
      <c r="D9" s="360">
        <f t="shared" si="0"/>
        <v>139.32</v>
      </c>
      <c r="E9" s="360">
        <v>139.32</v>
      </c>
      <c r="F9" s="360">
        <v>0</v>
      </c>
    </row>
    <row r="10" s="77" customFormat="1" ht="15" customHeight="1" spans="1:6">
      <c r="A10" s="358"/>
      <c r="B10" s="359"/>
      <c r="C10" s="358" t="s">
        <v>27</v>
      </c>
      <c r="D10" s="360">
        <f t="shared" si="0"/>
        <v>0</v>
      </c>
      <c r="E10" s="360"/>
      <c r="F10" s="360">
        <v>0</v>
      </c>
    </row>
    <row r="11" s="77" customFormat="1" ht="15" customHeight="1" spans="1:6">
      <c r="A11" s="358"/>
      <c r="B11" s="359"/>
      <c r="C11" s="358" t="s">
        <v>31</v>
      </c>
      <c r="D11" s="360">
        <f t="shared" si="0"/>
        <v>0</v>
      </c>
      <c r="E11" s="360"/>
      <c r="F11" s="360">
        <v>0</v>
      </c>
    </row>
    <row r="12" s="77" customFormat="1" ht="15" customHeight="1" spans="1:6">
      <c r="A12" s="358"/>
      <c r="B12" s="359"/>
      <c r="C12" s="358" t="s">
        <v>35</v>
      </c>
      <c r="D12" s="360">
        <f t="shared" si="0"/>
        <v>0</v>
      </c>
      <c r="E12" s="360"/>
      <c r="F12" s="360">
        <v>0</v>
      </c>
    </row>
    <row r="13" s="77" customFormat="1" ht="15" customHeight="1" spans="1:6">
      <c r="A13" s="358"/>
      <c r="B13" s="359"/>
      <c r="C13" s="358" t="s">
        <v>39</v>
      </c>
      <c r="D13" s="360">
        <f t="shared" si="0"/>
        <v>0</v>
      </c>
      <c r="E13" s="360"/>
      <c r="F13" s="360">
        <v>0</v>
      </c>
    </row>
    <row r="14" s="77" customFormat="1" ht="15" customHeight="1" spans="1:6">
      <c r="A14" s="362"/>
      <c r="B14" s="359"/>
      <c r="C14" s="358" t="s">
        <v>43</v>
      </c>
      <c r="D14" s="360">
        <f t="shared" si="0"/>
        <v>0</v>
      </c>
      <c r="E14" s="360"/>
      <c r="F14" s="360">
        <v>0</v>
      </c>
    </row>
    <row r="15" s="77" customFormat="1" ht="15" customHeight="1" spans="1:6">
      <c r="A15" s="358"/>
      <c r="B15" s="359"/>
      <c r="C15" s="358" t="s">
        <v>46</v>
      </c>
      <c r="D15" s="360">
        <f t="shared" si="0"/>
        <v>0</v>
      </c>
      <c r="E15" s="360"/>
      <c r="F15" s="360">
        <v>0</v>
      </c>
    </row>
    <row r="16" s="77" customFormat="1" ht="15" customHeight="1" spans="1:6">
      <c r="A16" s="358"/>
      <c r="B16" s="359"/>
      <c r="C16" s="358" t="s">
        <v>49</v>
      </c>
      <c r="D16" s="360">
        <f t="shared" si="0"/>
        <v>0</v>
      </c>
      <c r="E16" s="360"/>
      <c r="F16" s="360">
        <v>0</v>
      </c>
    </row>
    <row r="17" s="77" customFormat="1" ht="15" customHeight="1" spans="1:6">
      <c r="A17" s="358"/>
      <c r="B17" s="359"/>
      <c r="C17" s="358" t="s">
        <v>52</v>
      </c>
      <c r="D17" s="360">
        <f t="shared" si="0"/>
        <v>0</v>
      </c>
      <c r="E17" s="360"/>
      <c r="F17" s="360">
        <v>0</v>
      </c>
    </row>
    <row r="18" s="77" customFormat="1" ht="15" customHeight="1" spans="1:6">
      <c r="A18" s="358"/>
      <c r="B18" s="359"/>
      <c r="C18" s="363" t="s">
        <v>55</v>
      </c>
      <c r="D18" s="360">
        <f t="shared" si="0"/>
        <v>0</v>
      </c>
      <c r="E18" s="360"/>
      <c r="F18" s="360">
        <v>0</v>
      </c>
    </row>
    <row r="19" s="77" customFormat="1" ht="15" customHeight="1" spans="1:6">
      <c r="A19" s="358"/>
      <c r="B19" s="359"/>
      <c r="C19" s="363" t="s">
        <v>58</v>
      </c>
      <c r="D19" s="360">
        <f t="shared" si="0"/>
        <v>0</v>
      </c>
      <c r="E19" s="360"/>
      <c r="F19" s="360">
        <v>0</v>
      </c>
    </row>
    <row r="20" s="77" customFormat="1" ht="15" customHeight="1" spans="1:6">
      <c r="A20" s="358"/>
      <c r="B20" s="359"/>
      <c r="C20" s="363" t="s">
        <v>61</v>
      </c>
      <c r="D20" s="360">
        <f t="shared" si="0"/>
        <v>0</v>
      </c>
      <c r="E20" s="360"/>
      <c r="F20" s="360">
        <v>0</v>
      </c>
    </row>
    <row r="21" s="77" customFormat="1" ht="15" customHeight="1" spans="1:6">
      <c r="A21" s="358"/>
      <c r="B21" s="359"/>
      <c r="C21" s="363" t="s">
        <v>64</v>
      </c>
      <c r="D21" s="360">
        <f t="shared" si="0"/>
        <v>0</v>
      </c>
      <c r="E21" s="360"/>
      <c r="F21" s="360">
        <v>0</v>
      </c>
    </row>
    <row r="22" s="77" customFormat="1" ht="15" customHeight="1" spans="1:6">
      <c r="A22" s="358"/>
      <c r="B22" s="359"/>
      <c r="C22" s="363" t="s">
        <v>65</v>
      </c>
      <c r="D22" s="360">
        <f t="shared" si="0"/>
        <v>0</v>
      </c>
      <c r="E22" s="360"/>
      <c r="F22" s="360">
        <v>0</v>
      </c>
    </row>
    <row r="23" s="77" customFormat="1" ht="15" customHeight="1" spans="1:6">
      <c r="A23" s="358"/>
      <c r="B23" s="359"/>
      <c r="C23" s="363" t="s">
        <v>66</v>
      </c>
      <c r="D23" s="360">
        <f t="shared" si="0"/>
        <v>0</v>
      </c>
      <c r="E23" s="360"/>
      <c r="F23" s="360">
        <v>0</v>
      </c>
    </row>
    <row r="24" s="77" customFormat="1" ht="15" customHeight="1" spans="1:6">
      <c r="A24" s="358"/>
      <c r="B24" s="359"/>
      <c r="C24" s="363" t="s">
        <v>67</v>
      </c>
      <c r="D24" s="360">
        <f t="shared" si="0"/>
        <v>0</v>
      </c>
      <c r="E24" s="360"/>
      <c r="F24" s="360">
        <v>0</v>
      </c>
    </row>
    <row r="25" s="77" customFormat="1" ht="15" customHeight="1" spans="1:6">
      <c r="A25" s="358"/>
      <c r="B25" s="359"/>
      <c r="C25" s="363" t="s">
        <v>68</v>
      </c>
      <c r="D25" s="360">
        <f t="shared" si="0"/>
        <v>0</v>
      </c>
      <c r="E25" s="360"/>
      <c r="F25" s="360">
        <v>0</v>
      </c>
    </row>
    <row r="26" s="77" customFormat="1" ht="15" customHeight="1" spans="1:6">
      <c r="A26" s="364" t="s">
        <v>69</v>
      </c>
      <c r="B26" s="359">
        <f>B6+B9</f>
        <v>139.32</v>
      </c>
      <c r="C26" s="364" t="s">
        <v>70</v>
      </c>
      <c r="D26" s="360">
        <f>SUM(D6:D25)</f>
        <v>139.32</v>
      </c>
      <c r="E26" s="360">
        <f>SUM(E6:E25)</f>
        <v>139.32</v>
      </c>
      <c r="F26" s="360">
        <f>SUM(F6:F25)</f>
        <v>0</v>
      </c>
    </row>
    <row r="27" spans="1:6">
      <c r="A27" s="365"/>
      <c r="B27" s="365"/>
      <c r="C27" s="365"/>
      <c r="D27" s="365"/>
      <c r="E27" s="365"/>
      <c r="F27" s="365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2"/>
  <sheetViews>
    <sheetView showGridLines="0" showZeros="0" workbookViewId="0">
      <selection activeCell="F9" sqref="F9"/>
    </sheetView>
  </sheetViews>
  <sheetFormatPr defaultColWidth="9" defaultRowHeight="18.95" customHeight="1"/>
  <cols>
    <col min="1" max="1" width="5.375" style="317" customWidth="1"/>
    <col min="2" max="2" width="5.375" style="318" customWidth="1"/>
    <col min="3" max="3" width="7.625" style="319" customWidth="1"/>
    <col min="4" max="4" width="24.125" style="320" customWidth="1"/>
    <col min="5" max="12" width="8.625" style="321" customWidth="1"/>
    <col min="13" max="17" width="8.625" style="322" customWidth="1"/>
    <col min="18" max="18" width="8.625" style="323" customWidth="1"/>
    <col min="19" max="246" width="8" style="322" customWidth="1"/>
    <col min="247" max="251" width="6.875" style="323" customWidth="1"/>
    <col min="252" max="16384" width="9" style="323"/>
  </cols>
  <sheetData>
    <row r="1" ht="23.25" customHeight="1" spans="1:246">
      <c r="A1" s="324"/>
      <c r="B1" s="324"/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6"/>
      <c r="P1" s="324"/>
      <c r="Q1" s="324"/>
      <c r="R1" s="324" t="s">
        <v>221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5" t="s">
        <v>222</v>
      </c>
      <c r="B2" s="325"/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R2" s="325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5" customFormat="1" ht="23.25" customHeight="1" spans="1:246">
      <c r="A3" s="326"/>
      <c r="B3" s="327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39"/>
      <c r="P3" s="324"/>
      <c r="Q3" s="324"/>
      <c r="R3" s="345" t="s">
        <v>77</v>
      </c>
      <c r="S3" s="339"/>
      <c r="T3" s="339"/>
      <c r="U3" s="339"/>
      <c r="V3" s="339"/>
      <c r="W3" s="339"/>
      <c r="X3" s="339"/>
      <c r="Y3" s="339"/>
      <c r="Z3" s="339"/>
      <c r="AA3" s="339"/>
      <c r="AB3" s="339"/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  <c r="AO3" s="339"/>
      <c r="AP3" s="339"/>
      <c r="AQ3" s="339"/>
      <c r="AR3" s="339"/>
      <c r="AS3" s="339"/>
      <c r="AT3" s="339"/>
      <c r="AU3" s="339"/>
      <c r="AV3" s="339"/>
      <c r="AW3" s="339"/>
      <c r="AX3" s="339"/>
      <c r="AY3" s="339"/>
      <c r="AZ3" s="339"/>
      <c r="BA3" s="339"/>
      <c r="BB3" s="339"/>
      <c r="BC3" s="339"/>
      <c r="BD3" s="339"/>
      <c r="BE3" s="339"/>
      <c r="BF3" s="339"/>
      <c r="BG3" s="339"/>
      <c r="BH3" s="339"/>
      <c r="BI3" s="339"/>
      <c r="BJ3" s="339"/>
      <c r="BK3" s="339"/>
      <c r="BL3" s="339"/>
      <c r="BM3" s="339"/>
      <c r="BN3" s="339"/>
      <c r="BO3" s="339"/>
      <c r="BP3" s="339"/>
      <c r="BQ3" s="339"/>
      <c r="BR3" s="339"/>
      <c r="BS3" s="339"/>
      <c r="BT3" s="339"/>
      <c r="BU3" s="339"/>
      <c r="BV3" s="339"/>
      <c r="BW3" s="339"/>
      <c r="BX3" s="339"/>
      <c r="BY3" s="339"/>
      <c r="BZ3" s="339"/>
      <c r="CA3" s="339"/>
      <c r="CB3" s="339"/>
      <c r="CC3" s="339"/>
      <c r="CD3" s="339"/>
      <c r="CE3" s="339"/>
      <c r="CF3" s="339"/>
      <c r="CG3" s="339"/>
      <c r="CH3" s="339"/>
      <c r="CI3" s="339"/>
      <c r="CJ3" s="339"/>
      <c r="CK3" s="339"/>
      <c r="CL3" s="339"/>
      <c r="CM3" s="339"/>
      <c r="CN3" s="339"/>
      <c r="CO3" s="339"/>
      <c r="CP3" s="339"/>
      <c r="CQ3" s="339"/>
      <c r="CR3" s="339"/>
      <c r="CS3" s="339"/>
      <c r="CT3" s="339"/>
      <c r="CU3" s="339"/>
      <c r="CV3" s="339"/>
      <c r="CW3" s="339"/>
      <c r="CX3" s="339"/>
      <c r="CY3" s="339"/>
      <c r="CZ3" s="339"/>
      <c r="DA3" s="339"/>
      <c r="DB3" s="339"/>
      <c r="DC3" s="339"/>
      <c r="DD3" s="339"/>
      <c r="DE3" s="339"/>
      <c r="DF3" s="339"/>
      <c r="DG3" s="339"/>
      <c r="DH3" s="339"/>
      <c r="DI3" s="339"/>
      <c r="DJ3" s="339"/>
      <c r="DK3" s="339"/>
      <c r="DL3" s="339"/>
      <c r="DM3" s="339"/>
      <c r="DN3" s="339"/>
      <c r="DO3" s="339"/>
      <c r="DP3" s="339"/>
      <c r="DQ3" s="339"/>
      <c r="DR3" s="339"/>
      <c r="DS3" s="339"/>
      <c r="DT3" s="339"/>
      <c r="DU3" s="339"/>
      <c r="DV3" s="339"/>
      <c r="DW3" s="339"/>
      <c r="DX3" s="339"/>
      <c r="DY3" s="339"/>
      <c r="DZ3" s="339"/>
      <c r="EA3" s="339"/>
      <c r="EB3" s="339"/>
      <c r="EC3" s="339"/>
      <c r="ED3" s="339"/>
      <c r="EE3" s="339"/>
      <c r="EF3" s="339"/>
      <c r="EG3" s="339"/>
      <c r="EH3" s="339"/>
      <c r="EI3" s="339"/>
      <c r="EJ3" s="339"/>
      <c r="EK3" s="339"/>
      <c r="EL3" s="339"/>
      <c r="EM3" s="339"/>
      <c r="EN3" s="339"/>
      <c r="EO3" s="339"/>
      <c r="EP3" s="339"/>
      <c r="EQ3" s="339"/>
      <c r="ER3" s="339"/>
      <c r="ES3" s="339"/>
      <c r="ET3" s="339"/>
      <c r="EU3" s="339"/>
      <c r="EV3" s="339"/>
      <c r="EW3" s="339"/>
      <c r="EX3" s="339"/>
      <c r="EY3" s="339"/>
      <c r="EZ3" s="339"/>
      <c r="FA3" s="339"/>
      <c r="FB3" s="339"/>
      <c r="FC3" s="339"/>
      <c r="FD3" s="339"/>
      <c r="FE3" s="339"/>
      <c r="FF3" s="339"/>
      <c r="FG3" s="339"/>
      <c r="FH3" s="339"/>
      <c r="FI3" s="339"/>
      <c r="FJ3" s="339"/>
      <c r="FK3" s="339"/>
      <c r="FL3" s="339"/>
      <c r="FM3" s="339"/>
      <c r="FN3" s="339"/>
      <c r="FO3" s="339"/>
      <c r="FP3" s="339"/>
      <c r="FQ3" s="339"/>
      <c r="FR3" s="339"/>
      <c r="FS3" s="339"/>
      <c r="FT3" s="339"/>
      <c r="FU3" s="339"/>
      <c r="FV3" s="339"/>
      <c r="FW3" s="339"/>
      <c r="FX3" s="339"/>
      <c r="FY3" s="339"/>
      <c r="FZ3" s="339"/>
      <c r="GA3" s="339"/>
      <c r="GB3" s="339"/>
      <c r="GC3" s="339"/>
      <c r="GD3" s="339"/>
      <c r="GE3" s="339"/>
      <c r="GF3" s="339"/>
      <c r="GG3" s="339"/>
      <c r="GH3" s="339"/>
      <c r="GI3" s="339"/>
      <c r="GJ3" s="339"/>
      <c r="GK3" s="339"/>
      <c r="GL3" s="339"/>
      <c r="GM3" s="339"/>
      <c r="GN3" s="339"/>
      <c r="GO3" s="339"/>
      <c r="GP3" s="339"/>
      <c r="GQ3" s="339"/>
      <c r="GR3" s="339"/>
      <c r="GS3" s="339"/>
      <c r="GT3" s="339"/>
      <c r="GU3" s="339"/>
      <c r="GV3" s="339"/>
      <c r="GW3" s="339"/>
      <c r="GX3" s="339"/>
      <c r="GY3" s="339"/>
      <c r="GZ3" s="339"/>
      <c r="HA3" s="339"/>
      <c r="HB3" s="339"/>
      <c r="HC3" s="339"/>
      <c r="HD3" s="339"/>
      <c r="HE3" s="339"/>
      <c r="HF3" s="339"/>
      <c r="HG3" s="339"/>
      <c r="HH3" s="339"/>
      <c r="HI3" s="339"/>
      <c r="HJ3" s="339"/>
      <c r="HK3" s="339"/>
      <c r="HL3" s="339"/>
      <c r="HM3" s="339"/>
      <c r="HN3" s="339"/>
      <c r="HO3" s="339"/>
      <c r="HP3" s="339"/>
      <c r="HQ3" s="339"/>
      <c r="HR3" s="339"/>
      <c r="HS3" s="339"/>
      <c r="HT3" s="339"/>
      <c r="HU3" s="339"/>
      <c r="HV3" s="339"/>
      <c r="HW3" s="339"/>
      <c r="HX3" s="339"/>
      <c r="HY3" s="339"/>
      <c r="HZ3" s="339"/>
      <c r="IA3" s="339"/>
      <c r="IB3" s="339"/>
      <c r="IC3" s="339"/>
      <c r="ID3" s="339"/>
      <c r="IE3" s="339"/>
      <c r="IF3" s="339"/>
      <c r="IG3" s="339"/>
      <c r="IH3" s="339"/>
      <c r="II3" s="339"/>
      <c r="IJ3" s="339"/>
      <c r="IK3" s="339"/>
      <c r="IL3" s="339"/>
    </row>
    <row r="4" s="315" customFormat="1" ht="23.25" customHeight="1" spans="1:246">
      <c r="A4" s="328" t="s">
        <v>109</v>
      </c>
      <c r="B4" s="328"/>
      <c r="C4" s="144" t="s">
        <v>78</v>
      </c>
      <c r="D4" s="144" t="s">
        <v>98</v>
      </c>
      <c r="E4" s="341" t="s">
        <v>223</v>
      </c>
      <c r="F4" s="329" t="s">
        <v>111</v>
      </c>
      <c r="G4" s="329"/>
      <c r="H4" s="329"/>
      <c r="I4" s="329"/>
      <c r="J4" s="329" t="s">
        <v>112</v>
      </c>
      <c r="K4" s="329"/>
      <c r="L4" s="329"/>
      <c r="M4" s="329"/>
      <c r="N4" s="329"/>
      <c r="O4" s="329"/>
      <c r="P4" s="329"/>
      <c r="Q4" s="329"/>
      <c r="R4" s="144" t="s">
        <v>115</v>
      </c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9"/>
      <c r="BQ4" s="339"/>
      <c r="BR4" s="339"/>
      <c r="BS4" s="339"/>
      <c r="BT4" s="339"/>
      <c r="BU4" s="339"/>
      <c r="BV4" s="339"/>
      <c r="BW4" s="339"/>
      <c r="BX4" s="339"/>
      <c r="BY4" s="339"/>
      <c r="BZ4" s="339"/>
      <c r="CA4" s="339"/>
      <c r="CB4" s="339"/>
      <c r="CC4" s="339"/>
      <c r="CD4" s="339"/>
      <c r="CE4" s="339"/>
      <c r="CF4" s="339"/>
      <c r="CG4" s="339"/>
      <c r="CH4" s="339"/>
      <c r="CI4" s="339"/>
      <c r="CJ4" s="339"/>
      <c r="CK4" s="339"/>
      <c r="CL4" s="339"/>
      <c r="CM4" s="339"/>
      <c r="CN4" s="339"/>
      <c r="CO4" s="339"/>
      <c r="CP4" s="339"/>
      <c r="CQ4" s="339"/>
      <c r="CR4" s="339"/>
      <c r="CS4" s="339"/>
      <c r="CT4" s="339"/>
      <c r="CU4" s="339"/>
      <c r="CV4" s="339"/>
      <c r="CW4" s="339"/>
      <c r="CX4" s="339"/>
      <c r="CY4" s="339"/>
      <c r="CZ4" s="339"/>
      <c r="DA4" s="339"/>
      <c r="DB4" s="339"/>
      <c r="DC4" s="339"/>
      <c r="DD4" s="339"/>
      <c r="DE4" s="339"/>
      <c r="DF4" s="339"/>
      <c r="DG4" s="339"/>
      <c r="DH4" s="339"/>
      <c r="DI4" s="339"/>
      <c r="DJ4" s="339"/>
      <c r="DK4" s="339"/>
      <c r="DL4" s="339"/>
      <c r="DM4" s="339"/>
      <c r="DN4" s="339"/>
      <c r="DO4" s="339"/>
      <c r="DP4" s="339"/>
      <c r="DQ4" s="339"/>
      <c r="DR4" s="339"/>
      <c r="DS4" s="339"/>
      <c r="DT4" s="339"/>
      <c r="DU4" s="339"/>
      <c r="DV4" s="339"/>
      <c r="DW4" s="339"/>
      <c r="DX4" s="339"/>
      <c r="DY4" s="339"/>
      <c r="DZ4" s="339"/>
      <c r="EA4" s="339"/>
      <c r="EB4" s="339"/>
      <c r="EC4" s="339"/>
      <c r="ED4" s="339"/>
      <c r="EE4" s="339"/>
      <c r="EF4" s="339"/>
      <c r="EG4" s="339"/>
      <c r="EH4" s="339"/>
      <c r="EI4" s="339"/>
      <c r="EJ4" s="339"/>
      <c r="EK4" s="339"/>
      <c r="EL4" s="339"/>
      <c r="EM4" s="339"/>
      <c r="EN4" s="339"/>
      <c r="EO4" s="339"/>
      <c r="EP4" s="339"/>
      <c r="EQ4" s="339"/>
      <c r="ER4" s="339"/>
      <c r="ES4" s="339"/>
      <c r="ET4" s="339"/>
      <c r="EU4" s="339"/>
      <c r="EV4" s="339"/>
      <c r="EW4" s="339"/>
      <c r="EX4" s="339"/>
      <c r="EY4" s="339"/>
      <c r="EZ4" s="339"/>
      <c r="FA4" s="339"/>
      <c r="FB4" s="339"/>
      <c r="FC4" s="339"/>
      <c r="FD4" s="339"/>
      <c r="FE4" s="339"/>
      <c r="FF4" s="339"/>
      <c r="FG4" s="339"/>
      <c r="FH4" s="339"/>
      <c r="FI4" s="339"/>
      <c r="FJ4" s="339"/>
      <c r="FK4" s="339"/>
      <c r="FL4" s="339"/>
      <c r="FM4" s="339"/>
      <c r="FN4" s="339"/>
      <c r="FO4" s="339"/>
      <c r="FP4" s="339"/>
      <c r="FQ4" s="339"/>
      <c r="FR4" s="339"/>
      <c r="FS4" s="339"/>
      <c r="FT4" s="339"/>
      <c r="FU4" s="339"/>
      <c r="FV4" s="339"/>
      <c r="FW4" s="339"/>
      <c r="FX4" s="339"/>
      <c r="FY4" s="339"/>
      <c r="FZ4" s="339"/>
      <c r="GA4" s="339"/>
      <c r="GB4" s="339"/>
      <c r="GC4" s="339"/>
      <c r="GD4" s="339"/>
      <c r="GE4" s="339"/>
      <c r="GF4" s="339"/>
      <c r="GG4" s="339"/>
      <c r="GH4" s="339"/>
      <c r="GI4" s="339"/>
      <c r="GJ4" s="339"/>
      <c r="GK4" s="339"/>
      <c r="GL4" s="339"/>
      <c r="GM4" s="339"/>
      <c r="GN4" s="339"/>
      <c r="GO4" s="339"/>
      <c r="GP4" s="339"/>
      <c r="GQ4" s="339"/>
      <c r="GR4" s="339"/>
      <c r="GS4" s="339"/>
      <c r="GT4" s="339"/>
      <c r="GU4" s="339"/>
      <c r="GV4" s="339"/>
      <c r="GW4" s="339"/>
      <c r="GX4" s="339"/>
      <c r="GY4" s="339"/>
      <c r="GZ4" s="339"/>
      <c r="HA4" s="339"/>
      <c r="HB4" s="339"/>
      <c r="HC4" s="339"/>
      <c r="HD4" s="339"/>
      <c r="HE4" s="339"/>
      <c r="HF4" s="339"/>
      <c r="HG4" s="339"/>
      <c r="HH4" s="339"/>
      <c r="HI4" s="339"/>
      <c r="HJ4" s="339"/>
      <c r="HK4" s="339"/>
      <c r="HL4" s="339"/>
      <c r="HM4" s="339"/>
      <c r="HN4" s="339"/>
      <c r="HO4" s="339"/>
      <c r="HP4" s="339"/>
      <c r="HQ4" s="339"/>
      <c r="HR4" s="339"/>
      <c r="HS4" s="339"/>
      <c r="HT4" s="339"/>
      <c r="HU4" s="339"/>
      <c r="HV4" s="339"/>
      <c r="HW4" s="339"/>
      <c r="HX4" s="339"/>
      <c r="HY4" s="339"/>
      <c r="HZ4" s="339"/>
      <c r="IA4" s="339"/>
      <c r="IB4" s="339"/>
      <c r="IC4" s="339"/>
      <c r="ID4" s="339"/>
      <c r="IE4" s="339"/>
      <c r="IF4" s="339"/>
      <c r="IG4" s="339"/>
      <c r="IH4" s="339"/>
      <c r="II4" s="339"/>
      <c r="IJ4" s="339"/>
      <c r="IK4" s="339"/>
      <c r="IL4" s="339"/>
    </row>
    <row r="5" s="315" customFormat="1" ht="23.25" customHeight="1" spans="1:246">
      <c r="A5" s="144" t="s">
        <v>100</v>
      </c>
      <c r="B5" s="144" t="s">
        <v>101</v>
      </c>
      <c r="C5" s="144"/>
      <c r="D5" s="144"/>
      <c r="E5" s="342"/>
      <c r="F5" s="144" t="s">
        <v>80</v>
      </c>
      <c r="G5" s="144" t="s">
        <v>116</v>
      </c>
      <c r="H5" s="144" t="s">
        <v>117</v>
      </c>
      <c r="I5" s="144" t="s">
        <v>118</v>
      </c>
      <c r="J5" s="144" t="s">
        <v>80</v>
      </c>
      <c r="K5" s="144" t="s">
        <v>119</v>
      </c>
      <c r="L5" s="144" t="s">
        <v>120</v>
      </c>
      <c r="M5" s="144" t="s">
        <v>121</v>
      </c>
      <c r="N5" s="144" t="s">
        <v>122</v>
      </c>
      <c r="O5" s="144" t="s">
        <v>123</v>
      </c>
      <c r="P5" s="144" t="s">
        <v>124</v>
      </c>
      <c r="Q5" s="144" t="s">
        <v>125</v>
      </c>
      <c r="R5" s="144"/>
      <c r="S5" s="339"/>
      <c r="T5" s="339"/>
      <c r="U5" s="339"/>
      <c r="V5" s="339"/>
      <c r="W5" s="339"/>
      <c r="X5" s="339"/>
      <c r="Y5" s="339"/>
      <c r="Z5" s="339"/>
      <c r="AA5" s="339"/>
      <c r="AB5" s="339"/>
      <c r="AC5" s="339"/>
      <c r="AD5" s="339"/>
      <c r="AE5" s="339"/>
      <c r="AF5" s="339"/>
      <c r="AG5" s="339"/>
      <c r="AH5" s="339"/>
      <c r="AI5" s="339"/>
      <c r="AJ5" s="339"/>
      <c r="AK5" s="339"/>
      <c r="AL5" s="339"/>
      <c r="AM5" s="339"/>
      <c r="AN5" s="339"/>
      <c r="AO5" s="339"/>
      <c r="AP5" s="339"/>
      <c r="AQ5" s="339"/>
      <c r="AR5" s="339"/>
      <c r="AS5" s="339"/>
      <c r="AT5" s="339"/>
      <c r="AU5" s="339"/>
      <c r="AV5" s="339"/>
      <c r="AW5" s="339"/>
      <c r="AX5" s="339"/>
      <c r="AY5" s="339"/>
      <c r="AZ5" s="339"/>
      <c r="BA5" s="339"/>
      <c r="BB5" s="339"/>
      <c r="BC5" s="339"/>
      <c r="BD5" s="339"/>
      <c r="BE5" s="339"/>
      <c r="BF5" s="339"/>
      <c r="BG5" s="339"/>
      <c r="BH5" s="339"/>
      <c r="BI5" s="339"/>
      <c r="BJ5" s="339"/>
      <c r="BK5" s="339"/>
      <c r="BL5" s="339"/>
      <c r="BM5" s="339"/>
      <c r="BN5" s="339"/>
      <c r="BO5" s="339"/>
      <c r="BP5" s="339"/>
      <c r="BQ5" s="339"/>
      <c r="BR5" s="339"/>
      <c r="BS5" s="339"/>
      <c r="BT5" s="339"/>
      <c r="BU5" s="339"/>
      <c r="BV5" s="339"/>
      <c r="BW5" s="339"/>
      <c r="BX5" s="339"/>
      <c r="BY5" s="339"/>
      <c r="BZ5" s="339"/>
      <c r="CA5" s="339"/>
      <c r="CB5" s="339"/>
      <c r="CC5" s="339"/>
      <c r="CD5" s="339"/>
      <c r="CE5" s="339"/>
      <c r="CF5" s="339"/>
      <c r="CG5" s="339"/>
      <c r="CH5" s="339"/>
      <c r="CI5" s="339"/>
      <c r="CJ5" s="339"/>
      <c r="CK5" s="339"/>
      <c r="CL5" s="339"/>
      <c r="CM5" s="339"/>
      <c r="CN5" s="339"/>
      <c r="CO5" s="339"/>
      <c r="CP5" s="339"/>
      <c r="CQ5" s="339"/>
      <c r="CR5" s="339"/>
      <c r="CS5" s="339"/>
      <c r="CT5" s="339"/>
      <c r="CU5" s="339"/>
      <c r="CV5" s="339"/>
      <c r="CW5" s="339"/>
      <c r="CX5" s="339"/>
      <c r="CY5" s="339"/>
      <c r="CZ5" s="339"/>
      <c r="DA5" s="339"/>
      <c r="DB5" s="339"/>
      <c r="DC5" s="339"/>
      <c r="DD5" s="339"/>
      <c r="DE5" s="339"/>
      <c r="DF5" s="339"/>
      <c r="DG5" s="339"/>
      <c r="DH5" s="339"/>
      <c r="DI5" s="339"/>
      <c r="DJ5" s="339"/>
      <c r="DK5" s="339"/>
      <c r="DL5" s="339"/>
      <c r="DM5" s="339"/>
      <c r="DN5" s="339"/>
      <c r="DO5" s="339"/>
      <c r="DP5" s="339"/>
      <c r="DQ5" s="339"/>
      <c r="DR5" s="339"/>
      <c r="DS5" s="339"/>
      <c r="DT5" s="339"/>
      <c r="DU5" s="339"/>
      <c r="DV5" s="339"/>
      <c r="DW5" s="339"/>
      <c r="DX5" s="339"/>
      <c r="DY5" s="339"/>
      <c r="DZ5" s="339"/>
      <c r="EA5" s="339"/>
      <c r="EB5" s="339"/>
      <c r="EC5" s="339"/>
      <c r="ED5" s="339"/>
      <c r="EE5" s="339"/>
      <c r="EF5" s="339"/>
      <c r="EG5" s="339"/>
      <c r="EH5" s="339"/>
      <c r="EI5" s="339"/>
      <c r="EJ5" s="339"/>
      <c r="EK5" s="339"/>
      <c r="EL5" s="339"/>
      <c r="EM5" s="339"/>
      <c r="EN5" s="339"/>
      <c r="EO5" s="339"/>
      <c r="EP5" s="339"/>
      <c r="EQ5" s="339"/>
      <c r="ER5" s="339"/>
      <c r="ES5" s="339"/>
      <c r="ET5" s="339"/>
      <c r="EU5" s="339"/>
      <c r="EV5" s="339"/>
      <c r="EW5" s="339"/>
      <c r="EX5" s="339"/>
      <c r="EY5" s="339"/>
      <c r="EZ5" s="339"/>
      <c r="FA5" s="339"/>
      <c r="FB5" s="339"/>
      <c r="FC5" s="339"/>
      <c r="FD5" s="339"/>
      <c r="FE5" s="339"/>
      <c r="FF5" s="339"/>
      <c r="FG5" s="339"/>
      <c r="FH5" s="339"/>
      <c r="FI5" s="339"/>
      <c r="FJ5" s="339"/>
      <c r="FK5" s="339"/>
      <c r="FL5" s="339"/>
      <c r="FM5" s="339"/>
      <c r="FN5" s="339"/>
      <c r="FO5" s="339"/>
      <c r="FP5" s="339"/>
      <c r="FQ5" s="339"/>
      <c r="FR5" s="339"/>
      <c r="FS5" s="339"/>
      <c r="FT5" s="339"/>
      <c r="FU5" s="339"/>
      <c r="FV5" s="339"/>
      <c r="FW5" s="339"/>
      <c r="FX5" s="339"/>
      <c r="FY5" s="339"/>
      <c r="FZ5" s="339"/>
      <c r="GA5" s="339"/>
      <c r="GB5" s="339"/>
      <c r="GC5" s="339"/>
      <c r="GD5" s="339"/>
      <c r="GE5" s="339"/>
      <c r="GF5" s="339"/>
      <c r="GG5" s="339"/>
      <c r="GH5" s="339"/>
      <c r="GI5" s="339"/>
      <c r="GJ5" s="339"/>
      <c r="GK5" s="339"/>
      <c r="GL5" s="339"/>
      <c r="GM5" s="339"/>
      <c r="GN5" s="339"/>
      <c r="GO5" s="339"/>
      <c r="GP5" s="339"/>
      <c r="GQ5" s="339"/>
      <c r="GR5" s="339"/>
      <c r="GS5" s="339"/>
      <c r="GT5" s="339"/>
      <c r="GU5" s="339"/>
      <c r="GV5" s="339"/>
      <c r="GW5" s="339"/>
      <c r="GX5" s="339"/>
      <c r="GY5" s="339"/>
      <c r="GZ5" s="339"/>
      <c r="HA5" s="339"/>
      <c r="HB5" s="339"/>
      <c r="HC5" s="339"/>
      <c r="HD5" s="339"/>
      <c r="HE5" s="339"/>
      <c r="HF5" s="339"/>
      <c r="HG5" s="339"/>
      <c r="HH5" s="339"/>
      <c r="HI5" s="339"/>
      <c r="HJ5" s="339"/>
      <c r="HK5" s="339"/>
      <c r="HL5" s="339"/>
      <c r="HM5" s="339"/>
      <c r="HN5" s="339"/>
      <c r="HO5" s="339"/>
      <c r="HP5" s="339"/>
      <c r="HQ5" s="339"/>
      <c r="HR5" s="339"/>
      <c r="HS5" s="339"/>
      <c r="HT5" s="339"/>
      <c r="HU5" s="339"/>
      <c r="HV5" s="339"/>
      <c r="HW5" s="339"/>
      <c r="HX5" s="339"/>
      <c r="HY5" s="339"/>
      <c r="HZ5" s="339"/>
      <c r="IA5" s="339"/>
      <c r="IB5" s="339"/>
      <c r="IC5" s="339"/>
      <c r="ID5" s="339"/>
      <c r="IE5" s="339"/>
      <c r="IF5" s="339"/>
      <c r="IG5" s="339"/>
      <c r="IH5" s="339"/>
      <c r="II5" s="339"/>
      <c r="IJ5" s="339"/>
      <c r="IK5" s="339"/>
      <c r="IL5" s="339"/>
    </row>
    <row r="6" ht="31.5" customHeight="1" spans="1:246">
      <c r="A6" s="144"/>
      <c r="B6" s="144"/>
      <c r="C6" s="144"/>
      <c r="D6" s="144"/>
      <c r="E6" s="343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0" t="s">
        <v>92</v>
      </c>
      <c r="B7" s="331" t="s">
        <v>92</v>
      </c>
      <c r="C7" s="331" t="s">
        <v>92</v>
      </c>
      <c r="D7" s="331" t="s">
        <v>92</v>
      </c>
      <c r="E7" s="331">
        <v>1</v>
      </c>
      <c r="F7" s="331">
        <v>2</v>
      </c>
      <c r="G7" s="331">
        <v>3</v>
      </c>
      <c r="H7" s="330">
        <v>4</v>
      </c>
      <c r="I7" s="332">
        <v>5</v>
      </c>
      <c r="J7" s="344">
        <v>6</v>
      </c>
      <c r="K7" s="344">
        <v>7</v>
      </c>
      <c r="L7" s="344">
        <v>8</v>
      </c>
      <c r="M7" s="332">
        <v>9</v>
      </c>
      <c r="N7" s="332">
        <v>10</v>
      </c>
      <c r="O7" s="344">
        <v>11</v>
      </c>
      <c r="P7" s="344">
        <v>12</v>
      </c>
      <c r="Q7" s="344">
        <v>13</v>
      </c>
      <c r="R7" s="346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16" customFormat="1" ht="23.25" customHeight="1" spans="1:246">
      <c r="A8" s="87" t="s">
        <v>103</v>
      </c>
      <c r="B8" s="87" t="s">
        <v>104</v>
      </c>
      <c r="C8" s="87" t="s">
        <v>93</v>
      </c>
      <c r="D8" s="87" t="s">
        <v>106</v>
      </c>
      <c r="E8" s="333">
        <f>H8+P8</f>
        <v>139.32</v>
      </c>
      <c r="F8" s="333">
        <v>79.32</v>
      </c>
      <c r="G8" s="333"/>
      <c r="H8" s="333">
        <v>79.32</v>
      </c>
      <c r="I8" s="334"/>
      <c r="J8" s="334">
        <v>60</v>
      </c>
      <c r="K8" s="334">
        <v>60</v>
      </c>
      <c r="L8" s="334"/>
      <c r="M8" s="334"/>
      <c r="N8" s="334"/>
      <c r="O8" s="334"/>
      <c r="P8" s="334">
        <v>60</v>
      </c>
      <c r="Q8" s="334"/>
      <c r="R8" s="347"/>
      <c r="S8" s="340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0"/>
      <c r="AL8" s="340"/>
      <c r="AM8" s="340"/>
      <c r="AN8" s="340"/>
      <c r="AO8" s="340"/>
      <c r="AP8" s="340"/>
      <c r="AQ8" s="340"/>
      <c r="AR8" s="340"/>
      <c r="AS8" s="340"/>
      <c r="AT8" s="340"/>
      <c r="AU8" s="340"/>
      <c r="AV8" s="340"/>
      <c r="AW8" s="340"/>
      <c r="AX8" s="340"/>
      <c r="AY8" s="340"/>
      <c r="AZ8" s="340"/>
      <c r="BA8" s="340"/>
      <c r="BB8" s="340"/>
      <c r="BC8" s="340"/>
      <c r="BD8" s="340"/>
      <c r="BE8" s="340"/>
      <c r="BF8" s="340"/>
      <c r="BG8" s="340"/>
      <c r="BH8" s="340"/>
      <c r="BI8" s="340"/>
      <c r="BJ8" s="340"/>
      <c r="BK8" s="340"/>
      <c r="BL8" s="340"/>
      <c r="BM8" s="340"/>
      <c r="BN8" s="340"/>
      <c r="BO8" s="340"/>
      <c r="BP8" s="340"/>
      <c r="BQ8" s="340"/>
      <c r="BR8" s="340"/>
      <c r="BS8" s="340"/>
      <c r="BT8" s="340"/>
      <c r="BU8" s="340"/>
      <c r="BV8" s="340"/>
      <c r="BW8" s="340"/>
      <c r="BX8" s="340"/>
      <c r="BY8" s="340"/>
      <c r="BZ8" s="340"/>
      <c r="CA8" s="340"/>
      <c r="CB8" s="340"/>
      <c r="CC8" s="340"/>
      <c r="CD8" s="340"/>
      <c r="CE8" s="340"/>
      <c r="CF8" s="340"/>
      <c r="CG8" s="340"/>
      <c r="CH8" s="340"/>
      <c r="CI8" s="340"/>
      <c r="CJ8" s="340"/>
      <c r="CK8" s="340"/>
      <c r="CL8" s="340"/>
      <c r="CM8" s="340"/>
      <c r="CN8" s="340"/>
      <c r="CO8" s="340"/>
      <c r="CP8" s="340"/>
      <c r="CQ8" s="340"/>
      <c r="CR8" s="340"/>
      <c r="CS8" s="340"/>
      <c r="CT8" s="340"/>
      <c r="CU8" s="340"/>
      <c r="CV8" s="340"/>
      <c r="CW8" s="340"/>
      <c r="CX8" s="340"/>
      <c r="CY8" s="340"/>
      <c r="CZ8" s="340"/>
      <c r="DA8" s="340"/>
      <c r="DB8" s="340"/>
      <c r="DC8" s="340"/>
      <c r="DD8" s="340"/>
      <c r="DE8" s="340"/>
      <c r="DF8" s="340"/>
      <c r="DG8" s="340"/>
      <c r="DH8" s="340"/>
      <c r="DI8" s="340"/>
      <c r="DJ8" s="340"/>
      <c r="DK8" s="340"/>
      <c r="DL8" s="340"/>
      <c r="DM8" s="340"/>
      <c r="DN8" s="340"/>
      <c r="DO8" s="340"/>
      <c r="DP8" s="340"/>
      <c r="DQ8" s="340"/>
      <c r="DR8" s="340"/>
      <c r="DS8" s="340"/>
      <c r="DT8" s="340"/>
      <c r="DU8" s="340"/>
      <c r="DV8" s="340"/>
      <c r="DW8" s="340"/>
      <c r="DX8" s="340"/>
      <c r="DY8" s="340"/>
      <c r="DZ8" s="340"/>
      <c r="EA8" s="340"/>
      <c r="EB8" s="340"/>
      <c r="EC8" s="340"/>
      <c r="ED8" s="340"/>
      <c r="EE8" s="340"/>
      <c r="EF8" s="340"/>
      <c r="EG8" s="340"/>
      <c r="EH8" s="340"/>
      <c r="EI8" s="340"/>
      <c r="EJ8" s="340"/>
      <c r="EK8" s="340"/>
      <c r="EL8" s="340"/>
      <c r="EM8" s="340"/>
      <c r="EN8" s="340"/>
      <c r="EO8" s="340"/>
      <c r="EP8" s="340"/>
      <c r="EQ8" s="340"/>
      <c r="ER8" s="340"/>
      <c r="ES8" s="340"/>
      <c r="ET8" s="340"/>
      <c r="EU8" s="340"/>
      <c r="EV8" s="340"/>
      <c r="EW8" s="340"/>
      <c r="EX8" s="340"/>
      <c r="EY8" s="340"/>
      <c r="EZ8" s="340"/>
      <c r="FA8" s="340"/>
      <c r="FB8" s="340"/>
      <c r="FC8" s="340"/>
      <c r="FD8" s="340"/>
      <c r="FE8" s="340"/>
      <c r="FF8" s="340"/>
      <c r="FG8" s="340"/>
      <c r="FH8" s="340"/>
      <c r="FI8" s="340"/>
      <c r="FJ8" s="340"/>
      <c r="FK8" s="340"/>
      <c r="FL8" s="340"/>
      <c r="FM8" s="340"/>
      <c r="FN8" s="340"/>
      <c r="FO8" s="340"/>
      <c r="FP8" s="340"/>
      <c r="FQ8" s="340"/>
      <c r="FR8" s="340"/>
      <c r="FS8" s="340"/>
      <c r="FT8" s="340"/>
      <c r="FU8" s="340"/>
      <c r="FV8" s="340"/>
      <c r="FW8" s="340"/>
      <c r="FX8" s="340"/>
      <c r="FY8" s="340"/>
      <c r="FZ8" s="340"/>
      <c r="GA8" s="340"/>
      <c r="GB8" s="340"/>
      <c r="GC8" s="340"/>
      <c r="GD8" s="340"/>
      <c r="GE8" s="340"/>
      <c r="GF8" s="340"/>
      <c r="GG8" s="340"/>
      <c r="GH8" s="340"/>
      <c r="GI8" s="340"/>
      <c r="GJ8" s="340"/>
      <c r="GK8" s="340"/>
      <c r="GL8" s="340"/>
      <c r="GM8" s="340"/>
      <c r="GN8" s="340"/>
      <c r="GO8" s="340"/>
      <c r="GP8" s="340"/>
      <c r="GQ8" s="340"/>
      <c r="GR8" s="340"/>
      <c r="GS8" s="340"/>
      <c r="GT8" s="340"/>
      <c r="GU8" s="340"/>
      <c r="GV8" s="340"/>
      <c r="GW8" s="340"/>
      <c r="GX8" s="340"/>
      <c r="GY8" s="340"/>
      <c r="GZ8" s="340"/>
      <c r="HA8" s="340"/>
      <c r="HB8" s="340"/>
      <c r="HC8" s="340"/>
      <c r="HD8" s="340"/>
      <c r="HE8" s="340"/>
      <c r="HF8" s="340"/>
      <c r="HG8" s="340"/>
      <c r="HH8" s="340"/>
      <c r="HI8" s="340"/>
      <c r="HJ8" s="340"/>
      <c r="HK8" s="340"/>
      <c r="HL8" s="340"/>
      <c r="HM8" s="340"/>
      <c r="HN8" s="340"/>
      <c r="HO8" s="340"/>
      <c r="HP8" s="340"/>
      <c r="HQ8" s="340"/>
      <c r="HR8" s="340"/>
      <c r="HS8" s="340"/>
      <c r="HT8" s="340"/>
      <c r="HU8" s="340"/>
      <c r="HV8" s="340"/>
      <c r="HW8" s="340"/>
      <c r="HX8" s="340"/>
      <c r="HY8" s="340"/>
      <c r="HZ8" s="340"/>
      <c r="IA8" s="340"/>
      <c r="IB8" s="340"/>
      <c r="IC8" s="340"/>
      <c r="ID8" s="340"/>
      <c r="IE8" s="340"/>
      <c r="IF8" s="340"/>
      <c r="IG8" s="340"/>
      <c r="IH8" s="340"/>
      <c r="II8" s="340"/>
      <c r="IJ8" s="340"/>
      <c r="IK8" s="340"/>
      <c r="IL8" s="340"/>
    </row>
    <row r="9" ht="23.25" customHeight="1" spans="1:246">
      <c r="A9" s="335"/>
      <c r="B9" s="336"/>
      <c r="C9" s="337"/>
      <c r="D9" s="338"/>
      <c r="E9" s="333"/>
      <c r="F9" s="333"/>
      <c r="G9" s="333"/>
      <c r="H9" s="333"/>
      <c r="I9" s="334"/>
      <c r="J9" s="334"/>
      <c r="K9" s="334"/>
      <c r="L9" s="334"/>
      <c r="M9" s="334"/>
      <c r="N9" s="334"/>
      <c r="O9" s="334"/>
      <c r="P9" s="334"/>
      <c r="Q9" s="334"/>
      <c r="R9" s="347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35"/>
      <c r="B10" s="336"/>
      <c r="C10" s="337"/>
      <c r="D10" s="338"/>
      <c r="E10" s="333"/>
      <c r="F10" s="333"/>
      <c r="G10" s="333"/>
      <c r="H10" s="333"/>
      <c r="I10" s="334"/>
      <c r="J10" s="334"/>
      <c r="K10" s="334"/>
      <c r="L10" s="334"/>
      <c r="M10" s="334"/>
      <c r="N10" s="334"/>
      <c r="O10" s="334"/>
      <c r="P10" s="334"/>
      <c r="Q10" s="334"/>
      <c r="R10" s="347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335"/>
      <c r="B11" s="336"/>
      <c r="C11" s="337"/>
      <c r="D11" s="338"/>
      <c r="E11" s="333"/>
      <c r="F11" s="333"/>
      <c r="G11" s="333"/>
      <c r="H11" s="333"/>
      <c r="I11" s="334"/>
      <c r="J11" s="334"/>
      <c r="K11" s="334"/>
      <c r="L11" s="334"/>
      <c r="M11" s="334"/>
      <c r="N11" s="334"/>
      <c r="O11" s="334"/>
      <c r="P11" s="334"/>
      <c r="Q11" s="334"/>
      <c r="R11" s="347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335"/>
      <c r="B12" s="336"/>
      <c r="C12" s="337"/>
      <c r="D12" s="338"/>
      <c r="E12" s="333"/>
      <c r="F12" s="333"/>
      <c r="G12" s="333"/>
      <c r="H12" s="333"/>
      <c r="I12" s="334"/>
      <c r="J12" s="334"/>
      <c r="K12" s="334"/>
      <c r="L12" s="334"/>
      <c r="M12" s="334"/>
      <c r="N12" s="334"/>
      <c r="O12" s="334"/>
      <c r="P12" s="334"/>
      <c r="Q12" s="334"/>
      <c r="R12" s="347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335"/>
      <c r="B13" s="336"/>
      <c r="C13" s="337"/>
      <c r="D13" s="338"/>
      <c r="E13" s="333"/>
      <c r="F13" s="333"/>
      <c r="G13" s="333"/>
      <c r="H13" s="333"/>
      <c r="I13" s="334"/>
      <c r="J13" s="334"/>
      <c r="K13" s="334"/>
      <c r="L13" s="334"/>
      <c r="M13" s="334"/>
      <c r="N13" s="334"/>
      <c r="O13" s="334"/>
      <c r="P13" s="334"/>
      <c r="Q13" s="334"/>
      <c r="R13" s="347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35"/>
      <c r="B14" s="336"/>
      <c r="C14" s="337"/>
      <c r="D14" s="338"/>
      <c r="E14" s="333"/>
      <c r="F14" s="333"/>
      <c r="G14" s="333"/>
      <c r="H14" s="333"/>
      <c r="I14" s="334"/>
      <c r="J14" s="334"/>
      <c r="K14" s="334"/>
      <c r="L14" s="334"/>
      <c r="M14" s="334"/>
      <c r="N14" s="334"/>
      <c r="O14" s="334"/>
      <c r="P14" s="334"/>
      <c r="Q14" s="334"/>
      <c r="R14" s="347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35"/>
      <c r="B15" s="336"/>
      <c r="C15" s="337"/>
      <c r="D15" s="338"/>
      <c r="E15" s="333"/>
      <c r="F15" s="333"/>
      <c r="G15" s="333"/>
      <c r="H15" s="333"/>
      <c r="I15" s="334"/>
      <c r="J15" s="334"/>
      <c r="K15" s="334"/>
      <c r="L15" s="334"/>
      <c r="M15" s="334"/>
      <c r="N15" s="334"/>
      <c r="O15" s="334"/>
      <c r="P15" s="334"/>
      <c r="Q15" s="334"/>
      <c r="R15" s="347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35"/>
      <c r="B16" s="336"/>
      <c r="C16" s="337"/>
      <c r="D16" s="338"/>
      <c r="E16" s="333"/>
      <c r="F16" s="333"/>
      <c r="G16" s="333"/>
      <c r="H16" s="333"/>
      <c r="I16" s="334"/>
      <c r="J16" s="334"/>
      <c r="K16" s="334"/>
      <c r="L16" s="334"/>
      <c r="M16" s="334"/>
      <c r="N16" s="334"/>
      <c r="O16" s="334"/>
      <c r="P16" s="334"/>
      <c r="Q16" s="334"/>
      <c r="R16" s="347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35"/>
      <c r="B17" s="336"/>
      <c r="C17" s="337"/>
      <c r="D17" s="338"/>
      <c r="E17" s="333"/>
      <c r="F17" s="333"/>
      <c r="G17" s="333"/>
      <c r="H17" s="333"/>
      <c r="I17" s="334"/>
      <c r="J17" s="334"/>
      <c r="K17" s="334"/>
      <c r="L17" s="334"/>
      <c r="M17" s="334"/>
      <c r="N17" s="334"/>
      <c r="O17" s="334"/>
      <c r="P17" s="334"/>
      <c r="Q17" s="334"/>
      <c r="R17" s="34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0"/>
  <sheetViews>
    <sheetView showGridLines="0" showZeros="0" workbookViewId="0">
      <selection activeCell="D8" sqref="D8"/>
    </sheetView>
  </sheetViews>
  <sheetFormatPr defaultColWidth="9" defaultRowHeight="18.95" customHeight="1"/>
  <cols>
    <col min="1" max="1" width="5.375" style="317" customWidth="1"/>
    <col min="2" max="2" width="5.375" style="318" customWidth="1"/>
    <col min="3" max="3" width="7.625" style="319" customWidth="1"/>
    <col min="4" max="4" width="24.125" style="320" customWidth="1"/>
    <col min="5" max="8" width="8.625" style="321" customWidth="1"/>
    <col min="9" max="236" width="8" style="322" customWidth="1"/>
    <col min="237" max="241" width="6.875" style="323" customWidth="1"/>
    <col min="242" max="16384" width="9" style="323"/>
  </cols>
  <sheetData>
    <row r="1" ht="23.25" customHeight="1" spans="1:236">
      <c r="A1" s="324"/>
      <c r="B1" s="324"/>
      <c r="C1" s="324"/>
      <c r="D1" s="324"/>
      <c r="E1" s="324"/>
      <c r="F1" s="324"/>
      <c r="G1" s="324"/>
      <c r="H1" s="324" t="s">
        <v>224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5" t="s">
        <v>225</v>
      </c>
      <c r="B2" s="325"/>
      <c r="C2" s="325"/>
      <c r="D2" s="325"/>
      <c r="E2" s="325"/>
      <c r="F2" s="325"/>
      <c r="G2" s="325"/>
      <c r="H2" s="325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5" customFormat="1" ht="23.25" customHeight="1" spans="1:236">
      <c r="A3" s="326"/>
      <c r="B3" s="327"/>
      <c r="C3" s="324"/>
      <c r="D3" s="324"/>
      <c r="E3" s="324"/>
      <c r="F3" s="324"/>
      <c r="G3" s="324"/>
      <c r="H3" s="324" t="s">
        <v>77</v>
      </c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  <c r="U3" s="339"/>
      <c r="V3" s="339"/>
      <c r="W3" s="339"/>
      <c r="X3" s="339"/>
      <c r="Y3" s="339"/>
      <c r="Z3" s="339"/>
      <c r="AA3" s="339"/>
      <c r="AB3" s="339"/>
      <c r="AC3" s="339"/>
      <c r="AD3" s="339"/>
      <c r="AE3" s="339"/>
      <c r="AF3" s="339"/>
      <c r="AG3" s="339"/>
      <c r="AH3" s="339"/>
      <c r="AI3" s="339"/>
      <c r="AJ3" s="339"/>
      <c r="AK3" s="339"/>
      <c r="AL3" s="339"/>
      <c r="AM3" s="339"/>
      <c r="AN3" s="339"/>
      <c r="AO3" s="339"/>
      <c r="AP3" s="339"/>
      <c r="AQ3" s="339"/>
      <c r="AR3" s="339"/>
      <c r="AS3" s="339"/>
      <c r="AT3" s="339"/>
      <c r="AU3" s="339"/>
      <c r="AV3" s="339"/>
      <c r="AW3" s="339"/>
      <c r="AX3" s="339"/>
      <c r="AY3" s="339"/>
      <c r="AZ3" s="339"/>
      <c r="BA3" s="339"/>
      <c r="BB3" s="339"/>
      <c r="BC3" s="339"/>
      <c r="BD3" s="339"/>
      <c r="BE3" s="339"/>
      <c r="BF3" s="339"/>
      <c r="BG3" s="339"/>
      <c r="BH3" s="339"/>
      <c r="BI3" s="339"/>
      <c r="BJ3" s="339"/>
      <c r="BK3" s="339"/>
      <c r="BL3" s="339"/>
      <c r="BM3" s="339"/>
      <c r="BN3" s="339"/>
      <c r="BO3" s="339"/>
      <c r="BP3" s="339"/>
      <c r="BQ3" s="339"/>
      <c r="BR3" s="339"/>
      <c r="BS3" s="339"/>
      <c r="BT3" s="339"/>
      <c r="BU3" s="339"/>
      <c r="BV3" s="339"/>
      <c r="BW3" s="339"/>
      <c r="BX3" s="339"/>
      <c r="BY3" s="339"/>
      <c r="BZ3" s="339"/>
      <c r="CA3" s="339"/>
      <c r="CB3" s="339"/>
      <c r="CC3" s="339"/>
      <c r="CD3" s="339"/>
      <c r="CE3" s="339"/>
      <c r="CF3" s="339"/>
      <c r="CG3" s="339"/>
      <c r="CH3" s="339"/>
      <c r="CI3" s="339"/>
      <c r="CJ3" s="339"/>
      <c r="CK3" s="339"/>
      <c r="CL3" s="339"/>
      <c r="CM3" s="339"/>
      <c r="CN3" s="339"/>
      <c r="CO3" s="339"/>
      <c r="CP3" s="339"/>
      <c r="CQ3" s="339"/>
      <c r="CR3" s="339"/>
      <c r="CS3" s="339"/>
      <c r="CT3" s="339"/>
      <c r="CU3" s="339"/>
      <c r="CV3" s="339"/>
      <c r="CW3" s="339"/>
      <c r="CX3" s="339"/>
      <c r="CY3" s="339"/>
      <c r="CZ3" s="339"/>
      <c r="DA3" s="339"/>
      <c r="DB3" s="339"/>
      <c r="DC3" s="339"/>
      <c r="DD3" s="339"/>
      <c r="DE3" s="339"/>
      <c r="DF3" s="339"/>
      <c r="DG3" s="339"/>
      <c r="DH3" s="339"/>
      <c r="DI3" s="339"/>
      <c r="DJ3" s="339"/>
      <c r="DK3" s="339"/>
      <c r="DL3" s="339"/>
      <c r="DM3" s="339"/>
      <c r="DN3" s="339"/>
      <c r="DO3" s="339"/>
      <c r="DP3" s="339"/>
      <c r="DQ3" s="339"/>
      <c r="DR3" s="339"/>
      <c r="DS3" s="339"/>
      <c r="DT3" s="339"/>
      <c r="DU3" s="339"/>
      <c r="DV3" s="339"/>
      <c r="DW3" s="339"/>
      <c r="DX3" s="339"/>
      <c r="DY3" s="339"/>
      <c r="DZ3" s="339"/>
      <c r="EA3" s="339"/>
      <c r="EB3" s="339"/>
      <c r="EC3" s="339"/>
      <c r="ED3" s="339"/>
      <c r="EE3" s="339"/>
      <c r="EF3" s="339"/>
      <c r="EG3" s="339"/>
      <c r="EH3" s="339"/>
      <c r="EI3" s="339"/>
      <c r="EJ3" s="339"/>
      <c r="EK3" s="339"/>
      <c r="EL3" s="339"/>
      <c r="EM3" s="339"/>
      <c r="EN3" s="339"/>
      <c r="EO3" s="339"/>
      <c r="EP3" s="339"/>
      <c r="EQ3" s="339"/>
      <c r="ER3" s="339"/>
      <c r="ES3" s="339"/>
      <c r="ET3" s="339"/>
      <c r="EU3" s="339"/>
      <c r="EV3" s="339"/>
      <c r="EW3" s="339"/>
      <c r="EX3" s="339"/>
      <c r="EY3" s="339"/>
      <c r="EZ3" s="339"/>
      <c r="FA3" s="339"/>
      <c r="FB3" s="339"/>
      <c r="FC3" s="339"/>
      <c r="FD3" s="339"/>
      <c r="FE3" s="339"/>
      <c r="FF3" s="339"/>
      <c r="FG3" s="339"/>
      <c r="FH3" s="339"/>
      <c r="FI3" s="339"/>
      <c r="FJ3" s="339"/>
      <c r="FK3" s="339"/>
      <c r="FL3" s="339"/>
      <c r="FM3" s="339"/>
      <c r="FN3" s="339"/>
      <c r="FO3" s="339"/>
      <c r="FP3" s="339"/>
      <c r="FQ3" s="339"/>
      <c r="FR3" s="339"/>
      <c r="FS3" s="339"/>
      <c r="FT3" s="339"/>
      <c r="FU3" s="339"/>
      <c r="FV3" s="339"/>
      <c r="FW3" s="339"/>
      <c r="FX3" s="339"/>
      <c r="FY3" s="339"/>
      <c r="FZ3" s="339"/>
      <c r="GA3" s="339"/>
      <c r="GB3" s="339"/>
      <c r="GC3" s="339"/>
      <c r="GD3" s="339"/>
      <c r="GE3" s="339"/>
      <c r="GF3" s="339"/>
      <c r="GG3" s="339"/>
      <c r="GH3" s="339"/>
      <c r="GI3" s="339"/>
      <c r="GJ3" s="339"/>
      <c r="GK3" s="339"/>
      <c r="GL3" s="339"/>
      <c r="GM3" s="339"/>
      <c r="GN3" s="339"/>
      <c r="GO3" s="339"/>
      <c r="GP3" s="339"/>
      <c r="GQ3" s="339"/>
      <c r="GR3" s="339"/>
      <c r="GS3" s="339"/>
      <c r="GT3" s="339"/>
      <c r="GU3" s="339"/>
      <c r="GV3" s="339"/>
      <c r="GW3" s="339"/>
      <c r="GX3" s="339"/>
      <c r="GY3" s="339"/>
      <c r="GZ3" s="339"/>
      <c r="HA3" s="339"/>
      <c r="HB3" s="339"/>
      <c r="HC3" s="339"/>
      <c r="HD3" s="339"/>
      <c r="HE3" s="339"/>
      <c r="HF3" s="339"/>
      <c r="HG3" s="339"/>
      <c r="HH3" s="339"/>
      <c r="HI3" s="339"/>
      <c r="HJ3" s="339"/>
      <c r="HK3" s="339"/>
      <c r="HL3" s="339"/>
      <c r="HM3" s="339"/>
      <c r="HN3" s="339"/>
      <c r="HO3" s="339"/>
      <c r="HP3" s="339"/>
      <c r="HQ3" s="339"/>
      <c r="HR3" s="339"/>
      <c r="HS3" s="339"/>
      <c r="HT3" s="339"/>
      <c r="HU3" s="339"/>
      <c r="HV3" s="339"/>
      <c r="HW3" s="339"/>
      <c r="HX3" s="339"/>
      <c r="HY3" s="339"/>
      <c r="HZ3" s="339"/>
      <c r="IA3" s="339"/>
      <c r="IB3" s="339"/>
    </row>
    <row r="4" s="315" customFormat="1" ht="23.25" customHeight="1" spans="1:236">
      <c r="A4" s="328" t="s">
        <v>109</v>
      </c>
      <c r="B4" s="328"/>
      <c r="C4" s="144" t="s">
        <v>78</v>
      </c>
      <c r="D4" s="144" t="s">
        <v>98</v>
      </c>
      <c r="E4" s="329" t="s">
        <v>111</v>
      </c>
      <c r="F4" s="329"/>
      <c r="G4" s="329"/>
      <c r="H4" s="32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9"/>
      <c r="AF4" s="339"/>
      <c r="AG4" s="339"/>
      <c r="AH4" s="339"/>
      <c r="AI4" s="339"/>
      <c r="AJ4" s="339"/>
      <c r="AK4" s="339"/>
      <c r="AL4" s="339"/>
      <c r="AM4" s="339"/>
      <c r="AN4" s="339"/>
      <c r="AO4" s="339"/>
      <c r="AP4" s="339"/>
      <c r="AQ4" s="339"/>
      <c r="AR4" s="339"/>
      <c r="AS4" s="339"/>
      <c r="AT4" s="339"/>
      <c r="AU4" s="339"/>
      <c r="AV4" s="339"/>
      <c r="AW4" s="339"/>
      <c r="AX4" s="339"/>
      <c r="AY4" s="339"/>
      <c r="AZ4" s="339"/>
      <c r="BA4" s="339"/>
      <c r="BB4" s="339"/>
      <c r="BC4" s="339"/>
      <c r="BD4" s="339"/>
      <c r="BE4" s="339"/>
      <c r="BF4" s="339"/>
      <c r="BG4" s="339"/>
      <c r="BH4" s="339"/>
      <c r="BI4" s="339"/>
      <c r="BJ4" s="339"/>
      <c r="BK4" s="339"/>
      <c r="BL4" s="339"/>
      <c r="BM4" s="339"/>
      <c r="BN4" s="339"/>
      <c r="BO4" s="339"/>
      <c r="BP4" s="339"/>
      <c r="BQ4" s="339"/>
      <c r="BR4" s="339"/>
      <c r="BS4" s="339"/>
      <c r="BT4" s="339"/>
      <c r="BU4" s="339"/>
      <c r="BV4" s="339"/>
      <c r="BW4" s="339"/>
      <c r="BX4" s="339"/>
      <c r="BY4" s="339"/>
      <c r="BZ4" s="339"/>
      <c r="CA4" s="339"/>
      <c r="CB4" s="339"/>
      <c r="CC4" s="339"/>
      <c r="CD4" s="339"/>
      <c r="CE4" s="339"/>
      <c r="CF4" s="339"/>
      <c r="CG4" s="339"/>
      <c r="CH4" s="339"/>
      <c r="CI4" s="339"/>
      <c r="CJ4" s="339"/>
      <c r="CK4" s="339"/>
      <c r="CL4" s="339"/>
      <c r="CM4" s="339"/>
      <c r="CN4" s="339"/>
      <c r="CO4" s="339"/>
      <c r="CP4" s="339"/>
      <c r="CQ4" s="339"/>
      <c r="CR4" s="339"/>
      <c r="CS4" s="339"/>
      <c r="CT4" s="339"/>
      <c r="CU4" s="339"/>
      <c r="CV4" s="339"/>
      <c r="CW4" s="339"/>
      <c r="CX4" s="339"/>
      <c r="CY4" s="339"/>
      <c r="CZ4" s="339"/>
      <c r="DA4" s="339"/>
      <c r="DB4" s="339"/>
      <c r="DC4" s="339"/>
      <c r="DD4" s="339"/>
      <c r="DE4" s="339"/>
      <c r="DF4" s="339"/>
      <c r="DG4" s="339"/>
      <c r="DH4" s="339"/>
      <c r="DI4" s="339"/>
      <c r="DJ4" s="339"/>
      <c r="DK4" s="339"/>
      <c r="DL4" s="339"/>
      <c r="DM4" s="339"/>
      <c r="DN4" s="339"/>
      <c r="DO4" s="339"/>
      <c r="DP4" s="339"/>
      <c r="DQ4" s="339"/>
      <c r="DR4" s="339"/>
      <c r="DS4" s="339"/>
      <c r="DT4" s="339"/>
      <c r="DU4" s="339"/>
      <c r="DV4" s="339"/>
      <c r="DW4" s="339"/>
      <c r="DX4" s="339"/>
      <c r="DY4" s="339"/>
      <c r="DZ4" s="339"/>
      <c r="EA4" s="339"/>
      <c r="EB4" s="339"/>
      <c r="EC4" s="339"/>
      <c r="ED4" s="339"/>
      <c r="EE4" s="339"/>
      <c r="EF4" s="339"/>
      <c r="EG4" s="339"/>
      <c r="EH4" s="339"/>
      <c r="EI4" s="339"/>
      <c r="EJ4" s="339"/>
      <c r="EK4" s="339"/>
      <c r="EL4" s="339"/>
      <c r="EM4" s="339"/>
      <c r="EN4" s="339"/>
      <c r="EO4" s="339"/>
      <c r="EP4" s="339"/>
      <c r="EQ4" s="339"/>
      <c r="ER4" s="339"/>
      <c r="ES4" s="339"/>
      <c r="ET4" s="339"/>
      <c r="EU4" s="339"/>
      <c r="EV4" s="339"/>
      <c r="EW4" s="339"/>
      <c r="EX4" s="339"/>
      <c r="EY4" s="339"/>
      <c r="EZ4" s="339"/>
      <c r="FA4" s="339"/>
      <c r="FB4" s="339"/>
      <c r="FC4" s="339"/>
      <c r="FD4" s="339"/>
      <c r="FE4" s="339"/>
      <c r="FF4" s="339"/>
      <c r="FG4" s="339"/>
      <c r="FH4" s="339"/>
      <c r="FI4" s="339"/>
      <c r="FJ4" s="339"/>
      <c r="FK4" s="339"/>
      <c r="FL4" s="339"/>
      <c r="FM4" s="339"/>
      <c r="FN4" s="339"/>
      <c r="FO4" s="339"/>
      <c r="FP4" s="339"/>
      <c r="FQ4" s="339"/>
      <c r="FR4" s="339"/>
      <c r="FS4" s="339"/>
      <c r="FT4" s="339"/>
      <c r="FU4" s="339"/>
      <c r="FV4" s="339"/>
      <c r="FW4" s="339"/>
      <c r="FX4" s="339"/>
      <c r="FY4" s="339"/>
      <c r="FZ4" s="339"/>
      <c r="GA4" s="339"/>
      <c r="GB4" s="339"/>
      <c r="GC4" s="339"/>
      <c r="GD4" s="339"/>
      <c r="GE4" s="339"/>
      <c r="GF4" s="339"/>
      <c r="GG4" s="339"/>
      <c r="GH4" s="339"/>
      <c r="GI4" s="339"/>
      <c r="GJ4" s="339"/>
      <c r="GK4" s="339"/>
      <c r="GL4" s="339"/>
      <c r="GM4" s="339"/>
      <c r="GN4" s="339"/>
      <c r="GO4" s="339"/>
      <c r="GP4" s="339"/>
      <c r="GQ4" s="339"/>
      <c r="GR4" s="339"/>
      <c r="GS4" s="339"/>
      <c r="GT4" s="339"/>
      <c r="GU4" s="339"/>
      <c r="GV4" s="339"/>
      <c r="GW4" s="339"/>
      <c r="GX4" s="339"/>
      <c r="GY4" s="339"/>
      <c r="GZ4" s="339"/>
      <c r="HA4" s="339"/>
      <c r="HB4" s="339"/>
      <c r="HC4" s="339"/>
      <c r="HD4" s="339"/>
      <c r="HE4" s="339"/>
      <c r="HF4" s="339"/>
      <c r="HG4" s="339"/>
      <c r="HH4" s="339"/>
      <c r="HI4" s="339"/>
      <c r="HJ4" s="339"/>
      <c r="HK4" s="339"/>
      <c r="HL4" s="339"/>
      <c r="HM4" s="339"/>
      <c r="HN4" s="339"/>
      <c r="HO4" s="339"/>
      <c r="HP4" s="339"/>
      <c r="HQ4" s="339"/>
      <c r="HR4" s="339"/>
      <c r="HS4" s="339"/>
      <c r="HT4" s="339"/>
      <c r="HU4" s="339"/>
      <c r="HV4" s="339"/>
      <c r="HW4" s="339"/>
      <c r="HX4" s="339"/>
      <c r="HY4" s="339"/>
      <c r="HZ4" s="339"/>
      <c r="IA4" s="339"/>
      <c r="IB4" s="339"/>
    </row>
    <row r="5" s="315" customFormat="1" ht="23.25" customHeight="1" spans="1:236">
      <c r="A5" s="144" t="s">
        <v>100</v>
      </c>
      <c r="B5" s="144" t="s">
        <v>101</v>
      </c>
      <c r="C5" s="144"/>
      <c r="D5" s="144"/>
      <c r="E5" s="144" t="s">
        <v>80</v>
      </c>
      <c r="F5" s="144" t="s">
        <v>116</v>
      </c>
      <c r="G5" s="144" t="s">
        <v>117</v>
      </c>
      <c r="H5" s="144" t="s">
        <v>118</v>
      </c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39"/>
      <c r="AA5" s="339"/>
      <c r="AB5" s="339"/>
      <c r="AC5" s="339"/>
      <c r="AD5" s="339"/>
      <c r="AE5" s="339"/>
      <c r="AF5" s="339"/>
      <c r="AG5" s="339"/>
      <c r="AH5" s="339"/>
      <c r="AI5" s="339"/>
      <c r="AJ5" s="339"/>
      <c r="AK5" s="339"/>
      <c r="AL5" s="339"/>
      <c r="AM5" s="339"/>
      <c r="AN5" s="339"/>
      <c r="AO5" s="339"/>
      <c r="AP5" s="339"/>
      <c r="AQ5" s="339"/>
      <c r="AR5" s="339"/>
      <c r="AS5" s="339"/>
      <c r="AT5" s="339"/>
      <c r="AU5" s="339"/>
      <c r="AV5" s="339"/>
      <c r="AW5" s="339"/>
      <c r="AX5" s="339"/>
      <c r="AY5" s="339"/>
      <c r="AZ5" s="339"/>
      <c r="BA5" s="339"/>
      <c r="BB5" s="339"/>
      <c r="BC5" s="339"/>
      <c r="BD5" s="339"/>
      <c r="BE5" s="339"/>
      <c r="BF5" s="339"/>
      <c r="BG5" s="339"/>
      <c r="BH5" s="339"/>
      <c r="BI5" s="339"/>
      <c r="BJ5" s="339"/>
      <c r="BK5" s="339"/>
      <c r="BL5" s="339"/>
      <c r="BM5" s="339"/>
      <c r="BN5" s="339"/>
      <c r="BO5" s="339"/>
      <c r="BP5" s="339"/>
      <c r="BQ5" s="339"/>
      <c r="BR5" s="339"/>
      <c r="BS5" s="339"/>
      <c r="BT5" s="339"/>
      <c r="BU5" s="339"/>
      <c r="BV5" s="339"/>
      <c r="BW5" s="339"/>
      <c r="BX5" s="339"/>
      <c r="BY5" s="339"/>
      <c r="BZ5" s="339"/>
      <c r="CA5" s="339"/>
      <c r="CB5" s="339"/>
      <c r="CC5" s="339"/>
      <c r="CD5" s="339"/>
      <c r="CE5" s="339"/>
      <c r="CF5" s="339"/>
      <c r="CG5" s="339"/>
      <c r="CH5" s="339"/>
      <c r="CI5" s="339"/>
      <c r="CJ5" s="339"/>
      <c r="CK5" s="339"/>
      <c r="CL5" s="339"/>
      <c r="CM5" s="339"/>
      <c r="CN5" s="339"/>
      <c r="CO5" s="339"/>
      <c r="CP5" s="339"/>
      <c r="CQ5" s="339"/>
      <c r="CR5" s="339"/>
      <c r="CS5" s="339"/>
      <c r="CT5" s="339"/>
      <c r="CU5" s="339"/>
      <c r="CV5" s="339"/>
      <c r="CW5" s="339"/>
      <c r="CX5" s="339"/>
      <c r="CY5" s="339"/>
      <c r="CZ5" s="339"/>
      <c r="DA5" s="339"/>
      <c r="DB5" s="339"/>
      <c r="DC5" s="339"/>
      <c r="DD5" s="339"/>
      <c r="DE5" s="339"/>
      <c r="DF5" s="339"/>
      <c r="DG5" s="339"/>
      <c r="DH5" s="339"/>
      <c r="DI5" s="339"/>
      <c r="DJ5" s="339"/>
      <c r="DK5" s="339"/>
      <c r="DL5" s="339"/>
      <c r="DM5" s="339"/>
      <c r="DN5" s="339"/>
      <c r="DO5" s="339"/>
      <c r="DP5" s="339"/>
      <c r="DQ5" s="339"/>
      <c r="DR5" s="339"/>
      <c r="DS5" s="339"/>
      <c r="DT5" s="339"/>
      <c r="DU5" s="339"/>
      <c r="DV5" s="339"/>
      <c r="DW5" s="339"/>
      <c r="DX5" s="339"/>
      <c r="DY5" s="339"/>
      <c r="DZ5" s="339"/>
      <c r="EA5" s="339"/>
      <c r="EB5" s="339"/>
      <c r="EC5" s="339"/>
      <c r="ED5" s="339"/>
      <c r="EE5" s="339"/>
      <c r="EF5" s="339"/>
      <c r="EG5" s="339"/>
      <c r="EH5" s="339"/>
      <c r="EI5" s="339"/>
      <c r="EJ5" s="339"/>
      <c r="EK5" s="339"/>
      <c r="EL5" s="339"/>
      <c r="EM5" s="339"/>
      <c r="EN5" s="339"/>
      <c r="EO5" s="339"/>
      <c r="EP5" s="339"/>
      <c r="EQ5" s="339"/>
      <c r="ER5" s="339"/>
      <c r="ES5" s="339"/>
      <c r="ET5" s="339"/>
      <c r="EU5" s="339"/>
      <c r="EV5" s="339"/>
      <c r="EW5" s="339"/>
      <c r="EX5" s="339"/>
      <c r="EY5" s="339"/>
      <c r="EZ5" s="339"/>
      <c r="FA5" s="339"/>
      <c r="FB5" s="339"/>
      <c r="FC5" s="339"/>
      <c r="FD5" s="339"/>
      <c r="FE5" s="339"/>
      <c r="FF5" s="339"/>
      <c r="FG5" s="339"/>
      <c r="FH5" s="339"/>
      <c r="FI5" s="339"/>
      <c r="FJ5" s="339"/>
      <c r="FK5" s="339"/>
      <c r="FL5" s="339"/>
      <c r="FM5" s="339"/>
      <c r="FN5" s="339"/>
      <c r="FO5" s="339"/>
      <c r="FP5" s="339"/>
      <c r="FQ5" s="339"/>
      <c r="FR5" s="339"/>
      <c r="FS5" s="339"/>
      <c r="FT5" s="339"/>
      <c r="FU5" s="339"/>
      <c r="FV5" s="339"/>
      <c r="FW5" s="339"/>
      <c r="FX5" s="339"/>
      <c r="FY5" s="339"/>
      <c r="FZ5" s="339"/>
      <c r="GA5" s="339"/>
      <c r="GB5" s="339"/>
      <c r="GC5" s="339"/>
      <c r="GD5" s="339"/>
      <c r="GE5" s="339"/>
      <c r="GF5" s="339"/>
      <c r="GG5" s="339"/>
      <c r="GH5" s="339"/>
      <c r="GI5" s="339"/>
      <c r="GJ5" s="339"/>
      <c r="GK5" s="339"/>
      <c r="GL5" s="339"/>
      <c r="GM5" s="339"/>
      <c r="GN5" s="339"/>
      <c r="GO5" s="339"/>
      <c r="GP5" s="339"/>
      <c r="GQ5" s="339"/>
      <c r="GR5" s="339"/>
      <c r="GS5" s="339"/>
      <c r="GT5" s="339"/>
      <c r="GU5" s="339"/>
      <c r="GV5" s="339"/>
      <c r="GW5" s="339"/>
      <c r="GX5" s="339"/>
      <c r="GY5" s="339"/>
      <c r="GZ5" s="339"/>
      <c r="HA5" s="339"/>
      <c r="HB5" s="339"/>
      <c r="HC5" s="339"/>
      <c r="HD5" s="339"/>
      <c r="HE5" s="339"/>
      <c r="HF5" s="339"/>
      <c r="HG5" s="339"/>
      <c r="HH5" s="339"/>
      <c r="HI5" s="339"/>
      <c r="HJ5" s="339"/>
      <c r="HK5" s="339"/>
      <c r="HL5" s="339"/>
      <c r="HM5" s="339"/>
      <c r="HN5" s="339"/>
      <c r="HO5" s="339"/>
      <c r="HP5" s="339"/>
      <c r="HQ5" s="339"/>
      <c r="HR5" s="339"/>
      <c r="HS5" s="339"/>
      <c r="HT5" s="339"/>
      <c r="HU5" s="339"/>
      <c r="HV5" s="339"/>
      <c r="HW5" s="339"/>
      <c r="HX5" s="339"/>
      <c r="HY5" s="339"/>
      <c r="HZ5" s="339"/>
      <c r="IA5" s="339"/>
      <c r="IB5" s="339"/>
    </row>
    <row r="6" ht="31.5" customHeight="1" spans="1:236">
      <c r="A6" s="144"/>
      <c r="B6" s="144"/>
      <c r="C6" s="144"/>
      <c r="D6" s="144"/>
      <c r="E6" s="144"/>
      <c r="F6" s="144"/>
      <c r="G6" s="144"/>
      <c r="H6" s="144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0" t="s">
        <v>92</v>
      </c>
      <c r="B7" s="331" t="s">
        <v>92</v>
      </c>
      <c r="C7" s="331" t="s">
        <v>92</v>
      </c>
      <c r="D7" s="331" t="s">
        <v>92</v>
      </c>
      <c r="E7" s="331">
        <v>2</v>
      </c>
      <c r="F7" s="331">
        <v>3</v>
      </c>
      <c r="G7" s="330">
        <v>4</v>
      </c>
      <c r="H7" s="332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16" customFormat="1" ht="23.25" customHeight="1" spans="1:236">
      <c r="A8" s="87" t="s">
        <v>103</v>
      </c>
      <c r="B8" s="87" t="s">
        <v>104</v>
      </c>
      <c r="C8" s="87" t="s">
        <v>93</v>
      </c>
      <c r="D8" s="87" t="s">
        <v>106</v>
      </c>
      <c r="E8" s="333">
        <f>G8</f>
        <v>79.32</v>
      </c>
      <c r="F8" s="333"/>
      <c r="G8" s="333">
        <v>79.32</v>
      </c>
      <c r="H8" s="334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0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0"/>
      <c r="AL8" s="340"/>
      <c r="AM8" s="340"/>
      <c r="AN8" s="340"/>
      <c r="AO8" s="340"/>
      <c r="AP8" s="340"/>
      <c r="AQ8" s="340"/>
      <c r="AR8" s="340"/>
      <c r="AS8" s="340"/>
      <c r="AT8" s="340"/>
      <c r="AU8" s="340"/>
      <c r="AV8" s="340"/>
      <c r="AW8" s="340"/>
      <c r="AX8" s="340"/>
      <c r="AY8" s="340"/>
      <c r="AZ8" s="340"/>
      <c r="BA8" s="340"/>
      <c r="BB8" s="340"/>
      <c r="BC8" s="340"/>
      <c r="BD8" s="340"/>
      <c r="BE8" s="340"/>
      <c r="BF8" s="340"/>
      <c r="BG8" s="340"/>
      <c r="BH8" s="340"/>
      <c r="BI8" s="340"/>
      <c r="BJ8" s="340"/>
      <c r="BK8" s="340"/>
      <c r="BL8" s="340"/>
      <c r="BM8" s="340"/>
      <c r="BN8" s="340"/>
      <c r="BO8" s="340"/>
      <c r="BP8" s="340"/>
      <c r="BQ8" s="340"/>
      <c r="BR8" s="340"/>
      <c r="BS8" s="340"/>
      <c r="BT8" s="340"/>
      <c r="BU8" s="340"/>
      <c r="BV8" s="340"/>
      <c r="BW8" s="340"/>
      <c r="BX8" s="340"/>
      <c r="BY8" s="340"/>
      <c r="BZ8" s="340"/>
      <c r="CA8" s="340"/>
      <c r="CB8" s="340"/>
      <c r="CC8" s="340"/>
      <c r="CD8" s="340"/>
      <c r="CE8" s="340"/>
      <c r="CF8" s="340"/>
      <c r="CG8" s="340"/>
      <c r="CH8" s="340"/>
      <c r="CI8" s="340"/>
      <c r="CJ8" s="340"/>
      <c r="CK8" s="340"/>
      <c r="CL8" s="340"/>
      <c r="CM8" s="340"/>
      <c r="CN8" s="340"/>
      <c r="CO8" s="340"/>
      <c r="CP8" s="340"/>
      <c r="CQ8" s="340"/>
      <c r="CR8" s="340"/>
      <c r="CS8" s="340"/>
      <c r="CT8" s="340"/>
      <c r="CU8" s="340"/>
      <c r="CV8" s="340"/>
      <c r="CW8" s="340"/>
      <c r="CX8" s="340"/>
      <c r="CY8" s="340"/>
      <c r="CZ8" s="340"/>
      <c r="DA8" s="340"/>
      <c r="DB8" s="340"/>
      <c r="DC8" s="340"/>
      <c r="DD8" s="340"/>
      <c r="DE8" s="340"/>
      <c r="DF8" s="340"/>
      <c r="DG8" s="340"/>
      <c r="DH8" s="340"/>
      <c r="DI8" s="340"/>
      <c r="DJ8" s="340"/>
      <c r="DK8" s="340"/>
      <c r="DL8" s="340"/>
      <c r="DM8" s="340"/>
      <c r="DN8" s="340"/>
      <c r="DO8" s="340"/>
      <c r="DP8" s="340"/>
      <c r="DQ8" s="340"/>
      <c r="DR8" s="340"/>
      <c r="DS8" s="340"/>
      <c r="DT8" s="340"/>
      <c r="DU8" s="340"/>
      <c r="DV8" s="340"/>
      <c r="DW8" s="340"/>
      <c r="DX8" s="340"/>
      <c r="DY8" s="340"/>
      <c r="DZ8" s="340"/>
      <c r="EA8" s="340"/>
      <c r="EB8" s="340"/>
      <c r="EC8" s="340"/>
      <c r="ED8" s="340"/>
      <c r="EE8" s="340"/>
      <c r="EF8" s="340"/>
      <c r="EG8" s="340"/>
      <c r="EH8" s="340"/>
      <c r="EI8" s="340"/>
      <c r="EJ8" s="340"/>
      <c r="EK8" s="340"/>
      <c r="EL8" s="340"/>
      <c r="EM8" s="340"/>
      <c r="EN8" s="340"/>
      <c r="EO8" s="340"/>
      <c r="EP8" s="340"/>
      <c r="EQ8" s="340"/>
      <c r="ER8" s="340"/>
      <c r="ES8" s="340"/>
      <c r="ET8" s="340"/>
      <c r="EU8" s="340"/>
      <c r="EV8" s="340"/>
      <c r="EW8" s="340"/>
      <c r="EX8" s="340"/>
      <c r="EY8" s="340"/>
      <c r="EZ8" s="340"/>
      <c r="FA8" s="340"/>
      <c r="FB8" s="340"/>
      <c r="FC8" s="340"/>
      <c r="FD8" s="340"/>
      <c r="FE8" s="340"/>
      <c r="FF8" s="340"/>
      <c r="FG8" s="340"/>
      <c r="FH8" s="340"/>
      <c r="FI8" s="340"/>
      <c r="FJ8" s="340"/>
      <c r="FK8" s="340"/>
      <c r="FL8" s="340"/>
      <c r="FM8" s="340"/>
      <c r="FN8" s="340"/>
      <c r="FO8" s="340"/>
      <c r="FP8" s="340"/>
      <c r="FQ8" s="340"/>
      <c r="FR8" s="340"/>
      <c r="FS8" s="340"/>
      <c r="FT8" s="340"/>
      <c r="FU8" s="340"/>
      <c r="FV8" s="340"/>
      <c r="FW8" s="340"/>
      <c r="FX8" s="340"/>
      <c r="FY8" s="340"/>
      <c r="FZ8" s="340"/>
      <c r="GA8" s="340"/>
      <c r="GB8" s="340"/>
      <c r="GC8" s="340"/>
      <c r="GD8" s="340"/>
      <c r="GE8" s="340"/>
      <c r="GF8" s="340"/>
      <c r="GG8" s="340"/>
      <c r="GH8" s="340"/>
      <c r="GI8" s="340"/>
      <c r="GJ8" s="340"/>
      <c r="GK8" s="340"/>
      <c r="GL8" s="340"/>
      <c r="GM8" s="340"/>
      <c r="GN8" s="340"/>
      <c r="GO8" s="340"/>
      <c r="GP8" s="340"/>
      <c r="GQ8" s="340"/>
      <c r="GR8" s="340"/>
      <c r="GS8" s="340"/>
      <c r="GT8" s="340"/>
      <c r="GU8" s="340"/>
      <c r="GV8" s="340"/>
      <c r="GW8" s="340"/>
      <c r="GX8" s="340"/>
      <c r="GY8" s="340"/>
      <c r="GZ8" s="340"/>
      <c r="HA8" s="340"/>
      <c r="HB8" s="340"/>
      <c r="HC8" s="340"/>
      <c r="HD8" s="340"/>
      <c r="HE8" s="340"/>
      <c r="HF8" s="340"/>
      <c r="HG8" s="340"/>
      <c r="HH8" s="340"/>
      <c r="HI8" s="340"/>
      <c r="HJ8" s="340"/>
      <c r="HK8" s="340"/>
      <c r="HL8" s="340"/>
      <c r="HM8" s="340"/>
      <c r="HN8" s="340"/>
      <c r="HO8" s="340"/>
      <c r="HP8" s="340"/>
      <c r="HQ8" s="340"/>
      <c r="HR8" s="340"/>
      <c r="HS8" s="340"/>
      <c r="HT8" s="340"/>
      <c r="HU8" s="340"/>
      <c r="HV8" s="340"/>
      <c r="HW8" s="340"/>
      <c r="HX8" s="340"/>
      <c r="HY8" s="340"/>
      <c r="HZ8" s="340"/>
      <c r="IA8" s="340"/>
      <c r="IB8" s="340"/>
    </row>
    <row r="9" ht="23.25" customHeight="1" spans="1:236">
      <c r="A9" s="335"/>
      <c r="B9" s="336"/>
      <c r="C9" s="337"/>
      <c r="D9" s="338"/>
      <c r="E9" s="333"/>
      <c r="F9" s="333"/>
      <c r="G9" s="333"/>
      <c r="H9" s="334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35"/>
      <c r="B10" s="336"/>
      <c r="C10" s="337"/>
      <c r="D10" s="338"/>
      <c r="E10" s="333"/>
      <c r="F10" s="333"/>
      <c r="G10" s="333"/>
      <c r="H10" s="334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35"/>
      <c r="B11" s="336"/>
      <c r="C11" s="337"/>
      <c r="D11" s="338"/>
      <c r="E11" s="333"/>
      <c r="F11" s="333"/>
      <c r="G11" s="333"/>
      <c r="H11" s="334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35"/>
      <c r="B12" s="336"/>
      <c r="C12" s="337"/>
      <c r="D12" s="338"/>
      <c r="E12" s="333"/>
      <c r="F12" s="333"/>
      <c r="G12" s="333"/>
      <c r="H12" s="334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35"/>
      <c r="B13" s="336"/>
      <c r="C13" s="337"/>
      <c r="D13" s="338"/>
      <c r="E13" s="333"/>
      <c r="F13" s="333"/>
      <c r="G13" s="333"/>
      <c r="H13" s="334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35"/>
      <c r="B14" s="336"/>
      <c r="C14" s="337"/>
      <c r="D14" s="338"/>
      <c r="E14" s="333"/>
      <c r="F14" s="333"/>
      <c r="G14" s="333"/>
      <c r="H14" s="334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35"/>
      <c r="B15" s="336"/>
      <c r="C15" s="337"/>
      <c r="D15" s="338"/>
      <c r="E15" s="333"/>
      <c r="F15" s="333"/>
      <c r="G15" s="333"/>
      <c r="H15" s="33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A8" sqref="A8:E8"/>
    </sheetView>
  </sheetViews>
  <sheetFormatPr defaultColWidth="9" defaultRowHeight="23.1" customHeight="1"/>
  <cols>
    <col min="1" max="3" width="3.625" style="288" customWidth="1"/>
    <col min="4" max="4" width="7.25" style="288" customWidth="1"/>
    <col min="5" max="5" width="19.5" style="288" customWidth="1"/>
    <col min="6" max="6" width="9" style="288"/>
    <col min="7" max="7" width="8.5" style="288" customWidth="1"/>
    <col min="8" max="11" width="7.5" style="288" customWidth="1"/>
    <col min="12" max="12" width="7.5" style="289" customWidth="1"/>
    <col min="13" max="21" width="7.5" style="288" customWidth="1"/>
    <col min="22" max="22" width="8.125" style="288" customWidth="1"/>
    <col min="23" max="25" width="7.5" style="288" customWidth="1"/>
    <col min="26" max="16384" width="9" style="288"/>
  </cols>
  <sheetData>
    <row r="1" customHeight="1" spans="1:254">
      <c r="A1" s="6"/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6"/>
      <c r="M1" s="290"/>
      <c r="N1" s="290"/>
      <c r="O1" s="290"/>
      <c r="P1" s="290"/>
      <c r="Q1" s="290"/>
      <c r="R1" s="290"/>
      <c r="S1" s="290"/>
      <c r="T1" s="290"/>
      <c r="U1" s="290"/>
      <c r="V1" s="6"/>
      <c r="W1" s="6"/>
      <c r="X1" s="6"/>
      <c r="Y1" s="311" t="s">
        <v>226</v>
      </c>
      <c r="Z1" s="312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1" t="s">
        <v>227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  <c r="N2" s="291"/>
      <c r="O2" s="291"/>
      <c r="P2" s="291"/>
      <c r="Q2" s="291"/>
      <c r="R2" s="291"/>
      <c r="S2" s="291"/>
      <c r="T2" s="291"/>
      <c r="U2" s="291"/>
      <c r="V2" s="291"/>
      <c r="W2" s="291"/>
      <c r="X2" s="291"/>
      <c r="Y2" s="291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2"/>
      <c r="B3" s="292"/>
      <c r="C3" s="292"/>
      <c r="D3" s="293"/>
      <c r="E3" s="293"/>
      <c r="F3" s="293"/>
      <c r="G3" s="293"/>
      <c r="H3" s="293"/>
      <c r="I3" s="293"/>
      <c r="J3" s="293"/>
      <c r="K3" s="293"/>
      <c r="L3" s="6"/>
      <c r="M3" s="293"/>
      <c r="N3" s="293"/>
      <c r="O3" s="293"/>
      <c r="P3" s="293"/>
      <c r="Q3" s="293"/>
      <c r="R3" s="293"/>
      <c r="S3" s="293"/>
      <c r="T3" s="293"/>
      <c r="U3" s="293"/>
      <c r="V3" s="6"/>
      <c r="W3" s="6"/>
      <c r="X3" s="307" t="s">
        <v>77</v>
      </c>
      <c r="Y3" s="307"/>
      <c r="Z3" s="313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4" t="s">
        <v>97</v>
      </c>
      <c r="B4" s="294"/>
      <c r="C4" s="294"/>
      <c r="D4" s="295" t="s">
        <v>78</v>
      </c>
      <c r="E4" s="295" t="s">
        <v>98</v>
      </c>
      <c r="F4" s="295" t="s">
        <v>99</v>
      </c>
      <c r="G4" s="296" t="s">
        <v>142</v>
      </c>
      <c r="H4" s="297"/>
      <c r="I4" s="297"/>
      <c r="J4" s="297"/>
      <c r="K4" s="297"/>
      <c r="L4" s="300"/>
      <c r="M4" s="301" t="s">
        <v>143</v>
      </c>
      <c r="N4" s="301"/>
      <c r="O4" s="301"/>
      <c r="P4" s="301"/>
      <c r="Q4" s="301"/>
      <c r="R4" s="301"/>
      <c r="S4" s="301"/>
      <c r="T4" s="301"/>
      <c r="U4" s="308" t="s">
        <v>144</v>
      </c>
      <c r="V4" s="295" t="s">
        <v>145</v>
      </c>
      <c r="W4" s="295"/>
      <c r="X4" s="295"/>
      <c r="Y4" s="295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5" t="s">
        <v>100</v>
      </c>
      <c r="B5" s="295" t="s">
        <v>101</v>
      </c>
      <c r="C5" s="295" t="s">
        <v>102</v>
      </c>
      <c r="D5" s="295"/>
      <c r="E5" s="295"/>
      <c r="F5" s="295"/>
      <c r="G5" s="295" t="s">
        <v>80</v>
      </c>
      <c r="H5" s="295" t="s">
        <v>146</v>
      </c>
      <c r="I5" s="295" t="s">
        <v>147</v>
      </c>
      <c r="J5" s="295" t="s">
        <v>148</v>
      </c>
      <c r="K5" s="302" t="s">
        <v>149</v>
      </c>
      <c r="L5" s="295" t="s">
        <v>150</v>
      </c>
      <c r="M5" s="295" t="s">
        <v>80</v>
      </c>
      <c r="N5" s="295" t="s">
        <v>151</v>
      </c>
      <c r="O5" s="295" t="s">
        <v>152</v>
      </c>
      <c r="P5" s="295" t="s">
        <v>153</v>
      </c>
      <c r="Q5" s="302" t="s">
        <v>154</v>
      </c>
      <c r="R5" s="295" t="s">
        <v>155</v>
      </c>
      <c r="S5" s="295" t="s">
        <v>156</v>
      </c>
      <c r="T5" s="295" t="s">
        <v>157</v>
      </c>
      <c r="U5" s="309"/>
      <c r="V5" s="295" t="s">
        <v>80</v>
      </c>
      <c r="W5" s="295" t="s">
        <v>158</v>
      </c>
      <c r="X5" s="295" t="s">
        <v>159</v>
      </c>
      <c r="Y5" s="295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5"/>
      <c r="B6" s="295"/>
      <c r="C6" s="295"/>
      <c r="D6" s="295"/>
      <c r="E6" s="295"/>
      <c r="F6" s="295"/>
      <c r="G6" s="295"/>
      <c r="H6" s="295"/>
      <c r="I6" s="295"/>
      <c r="J6" s="295"/>
      <c r="K6" s="302"/>
      <c r="L6" s="295"/>
      <c r="M6" s="295"/>
      <c r="N6" s="295"/>
      <c r="O6" s="295"/>
      <c r="P6" s="295"/>
      <c r="Q6" s="302"/>
      <c r="R6" s="295"/>
      <c r="S6" s="295"/>
      <c r="T6" s="295"/>
      <c r="U6" s="310"/>
      <c r="V6" s="295"/>
      <c r="W6" s="295"/>
      <c r="X6" s="295"/>
      <c r="Y6" s="295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4" t="s">
        <v>92</v>
      </c>
      <c r="B7" s="294" t="s">
        <v>92</v>
      </c>
      <c r="C7" s="294" t="s">
        <v>92</v>
      </c>
      <c r="D7" s="294" t="s">
        <v>92</v>
      </c>
      <c r="E7" s="294" t="s">
        <v>92</v>
      </c>
      <c r="F7" s="294">
        <v>1</v>
      </c>
      <c r="G7" s="294">
        <v>2</v>
      </c>
      <c r="H7" s="294">
        <v>3</v>
      </c>
      <c r="I7" s="294">
        <v>4</v>
      </c>
      <c r="J7" s="294">
        <v>5</v>
      </c>
      <c r="K7" s="294">
        <v>6</v>
      </c>
      <c r="L7" s="294">
        <v>7</v>
      </c>
      <c r="M7" s="294">
        <v>8</v>
      </c>
      <c r="N7" s="294">
        <v>9</v>
      </c>
      <c r="O7" s="294">
        <v>10</v>
      </c>
      <c r="P7" s="294">
        <v>11</v>
      </c>
      <c r="Q7" s="294">
        <v>12</v>
      </c>
      <c r="R7" s="294">
        <v>13</v>
      </c>
      <c r="S7" s="294">
        <v>14</v>
      </c>
      <c r="T7" s="294">
        <v>15</v>
      </c>
      <c r="U7" s="294">
        <v>16</v>
      </c>
      <c r="V7" s="294">
        <v>17</v>
      </c>
      <c r="W7" s="294">
        <v>18</v>
      </c>
      <c r="X7" s="294">
        <v>19</v>
      </c>
      <c r="Y7" s="294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87" customFormat="1" ht="26.25" customHeight="1" spans="1:254">
      <c r="A8" s="282" t="s">
        <v>228</v>
      </c>
      <c r="B8" s="282" t="s">
        <v>229</v>
      </c>
      <c r="C8" s="282" t="s">
        <v>230</v>
      </c>
      <c r="D8" s="283">
        <v>134001</v>
      </c>
      <c r="E8" s="284" t="s">
        <v>160</v>
      </c>
      <c r="F8" s="298"/>
      <c r="G8" s="299"/>
      <c r="H8" s="299"/>
      <c r="I8" s="299"/>
      <c r="J8" s="299"/>
      <c r="K8" s="299"/>
      <c r="L8" s="303"/>
      <c r="M8" s="299"/>
      <c r="N8" s="299"/>
      <c r="O8" s="299"/>
      <c r="P8" s="299"/>
      <c r="Q8" s="299"/>
      <c r="R8" s="299"/>
      <c r="S8" s="299"/>
      <c r="T8" s="299"/>
      <c r="U8" s="299"/>
      <c r="V8" s="299"/>
      <c r="W8" s="299"/>
      <c r="X8" s="299"/>
      <c r="Y8" s="299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14"/>
      <c r="AP8" s="314"/>
      <c r="AQ8" s="314"/>
      <c r="AR8" s="314"/>
      <c r="AS8" s="314"/>
      <c r="AT8" s="314"/>
      <c r="AU8" s="314"/>
      <c r="AV8" s="314"/>
      <c r="AW8" s="314"/>
      <c r="AX8" s="314"/>
      <c r="AY8" s="314"/>
      <c r="AZ8" s="314"/>
      <c r="BA8" s="314"/>
      <c r="BB8" s="314"/>
      <c r="BC8" s="314"/>
      <c r="BD8" s="314"/>
      <c r="BE8" s="314"/>
      <c r="BF8" s="314"/>
      <c r="BG8" s="314"/>
      <c r="BH8" s="314"/>
      <c r="BI8" s="314"/>
      <c r="BJ8" s="314"/>
      <c r="BK8" s="314"/>
      <c r="BL8" s="314"/>
      <c r="BM8" s="314"/>
      <c r="BN8" s="314"/>
      <c r="BO8" s="314"/>
      <c r="BP8" s="314"/>
      <c r="BQ8" s="314"/>
      <c r="BR8" s="314"/>
      <c r="BS8" s="314"/>
      <c r="BT8" s="314"/>
      <c r="BU8" s="314"/>
      <c r="BV8" s="314"/>
      <c r="BW8" s="314"/>
      <c r="BX8" s="314"/>
      <c r="BY8" s="314"/>
      <c r="BZ8" s="314"/>
      <c r="CA8" s="314"/>
      <c r="CB8" s="314"/>
      <c r="CC8" s="314"/>
      <c r="CD8" s="314"/>
      <c r="CE8" s="314"/>
      <c r="CF8" s="314"/>
      <c r="CG8" s="314"/>
      <c r="CH8" s="314"/>
      <c r="CI8" s="314"/>
      <c r="CJ8" s="314"/>
      <c r="CK8" s="314"/>
      <c r="CL8" s="314"/>
      <c r="CM8" s="314"/>
      <c r="CN8" s="314"/>
      <c r="CO8" s="314"/>
      <c r="CP8" s="314"/>
      <c r="CQ8" s="314"/>
      <c r="CR8" s="314"/>
      <c r="CS8" s="314"/>
      <c r="CT8" s="314"/>
      <c r="CU8" s="314"/>
      <c r="CV8" s="314"/>
      <c r="CW8" s="314"/>
      <c r="CX8" s="314"/>
      <c r="CY8" s="314"/>
      <c r="CZ8" s="314"/>
      <c r="DA8" s="314"/>
      <c r="DB8" s="314"/>
      <c r="DC8" s="314"/>
      <c r="DD8" s="314"/>
      <c r="DE8" s="314"/>
      <c r="DF8" s="314"/>
      <c r="DG8" s="314"/>
      <c r="DH8" s="314"/>
      <c r="DI8" s="314"/>
      <c r="DJ8" s="314"/>
      <c r="DK8" s="314"/>
      <c r="DL8" s="314"/>
      <c r="DM8" s="314"/>
      <c r="DN8" s="314"/>
      <c r="DO8" s="314"/>
      <c r="DP8" s="314"/>
      <c r="DQ8" s="314"/>
      <c r="DR8" s="314"/>
      <c r="DS8" s="314"/>
      <c r="DT8" s="314"/>
      <c r="DU8" s="314"/>
      <c r="DV8" s="314"/>
      <c r="DW8" s="314"/>
      <c r="DX8" s="314"/>
      <c r="DY8" s="314"/>
      <c r="DZ8" s="314"/>
      <c r="EA8" s="314"/>
      <c r="EB8" s="314"/>
      <c r="EC8" s="314"/>
      <c r="ED8" s="314"/>
      <c r="EE8" s="314"/>
      <c r="EF8" s="314"/>
      <c r="EG8" s="314"/>
      <c r="EH8" s="314"/>
      <c r="EI8" s="314"/>
      <c r="EJ8" s="314"/>
      <c r="EK8" s="314"/>
      <c r="EL8" s="314"/>
      <c r="EM8" s="314"/>
      <c r="EN8" s="314"/>
      <c r="EO8" s="314"/>
      <c r="EP8" s="314"/>
      <c r="EQ8" s="314"/>
      <c r="ER8" s="314"/>
      <c r="ES8" s="314"/>
      <c r="ET8" s="314"/>
      <c r="EU8" s="314"/>
      <c r="EV8" s="314"/>
      <c r="EW8" s="314"/>
      <c r="EX8" s="314"/>
      <c r="EY8" s="314"/>
      <c r="EZ8" s="314"/>
      <c r="FA8" s="314"/>
      <c r="FB8" s="314"/>
      <c r="FC8" s="314"/>
      <c r="FD8" s="314"/>
      <c r="FE8" s="314"/>
      <c r="FF8" s="314"/>
      <c r="FG8" s="314"/>
      <c r="FH8" s="314"/>
      <c r="FI8" s="314"/>
      <c r="FJ8" s="314"/>
      <c r="FK8" s="314"/>
      <c r="FL8" s="314"/>
      <c r="FM8" s="314"/>
      <c r="FN8" s="314"/>
      <c r="FO8" s="314"/>
      <c r="FP8" s="314"/>
      <c r="FQ8" s="314"/>
      <c r="FR8" s="314"/>
      <c r="FS8" s="314"/>
      <c r="FT8" s="314"/>
      <c r="FU8" s="314"/>
      <c r="FV8" s="314"/>
      <c r="FW8" s="314"/>
      <c r="FX8" s="314"/>
      <c r="FY8" s="314"/>
      <c r="FZ8" s="314"/>
      <c r="GA8" s="314"/>
      <c r="GB8" s="314"/>
      <c r="GC8" s="314"/>
      <c r="GD8" s="314"/>
      <c r="GE8" s="314"/>
      <c r="GF8" s="314"/>
      <c r="GG8" s="314"/>
      <c r="GH8" s="314"/>
      <c r="GI8" s="314"/>
      <c r="GJ8" s="314"/>
      <c r="GK8" s="314"/>
      <c r="GL8" s="314"/>
      <c r="GM8" s="314"/>
      <c r="GN8" s="314"/>
      <c r="GO8" s="314"/>
      <c r="GP8" s="314"/>
      <c r="GQ8" s="314"/>
      <c r="GR8" s="314"/>
      <c r="GS8" s="314"/>
      <c r="GT8" s="314"/>
      <c r="GU8" s="314"/>
      <c r="GV8" s="314"/>
      <c r="GW8" s="314"/>
      <c r="GX8" s="314"/>
      <c r="GY8" s="314"/>
      <c r="GZ8" s="314"/>
      <c r="HA8" s="314"/>
      <c r="HB8" s="314"/>
      <c r="HC8" s="314"/>
      <c r="HD8" s="314"/>
      <c r="HE8" s="314"/>
      <c r="HF8" s="314"/>
      <c r="HG8" s="314"/>
      <c r="HH8" s="314"/>
      <c r="HI8" s="314"/>
      <c r="HJ8" s="314"/>
      <c r="HK8" s="314"/>
      <c r="HL8" s="314"/>
      <c r="HM8" s="314"/>
      <c r="HN8" s="314"/>
      <c r="HO8" s="314"/>
      <c r="HP8" s="314"/>
      <c r="HQ8" s="314"/>
      <c r="HR8" s="314"/>
      <c r="HS8" s="314"/>
      <c r="HT8" s="314"/>
      <c r="HU8" s="314"/>
      <c r="HV8" s="314"/>
      <c r="HW8" s="314"/>
      <c r="HX8" s="314"/>
      <c r="HY8" s="314"/>
      <c r="HZ8" s="314"/>
      <c r="IA8" s="314"/>
      <c r="IB8" s="314"/>
      <c r="IC8" s="314"/>
      <c r="ID8" s="314"/>
      <c r="IE8" s="314"/>
      <c r="IF8" s="314"/>
      <c r="IG8" s="314"/>
      <c r="IH8" s="314"/>
      <c r="II8" s="314"/>
      <c r="IJ8" s="314"/>
      <c r="IK8" s="314"/>
      <c r="IL8" s="314"/>
      <c r="IM8" s="314"/>
      <c r="IN8" s="314"/>
      <c r="IO8" s="314"/>
      <c r="IP8" s="314"/>
      <c r="IQ8" s="314"/>
      <c r="IR8" s="314"/>
      <c r="IS8" s="314"/>
      <c r="IT8" s="314"/>
    </row>
    <row r="9" ht="26.25" customHeight="1" spans="1:254">
      <c r="A9" s="282"/>
      <c r="B9" s="282"/>
      <c r="C9" s="282"/>
      <c r="D9" s="283"/>
      <c r="E9" s="283"/>
      <c r="F9" s="298"/>
      <c r="G9" s="299"/>
      <c r="H9" s="299"/>
      <c r="I9" s="299"/>
      <c r="J9" s="299"/>
      <c r="K9" s="304"/>
      <c r="L9" s="303"/>
      <c r="M9" s="299"/>
      <c r="N9" s="299"/>
      <c r="O9" s="299"/>
      <c r="P9" s="299"/>
      <c r="Q9" s="299"/>
      <c r="R9" s="299"/>
      <c r="S9" s="299"/>
      <c r="T9" s="299"/>
      <c r="U9" s="299"/>
      <c r="V9" s="299"/>
      <c r="W9" s="299"/>
      <c r="X9" s="299"/>
      <c r="Y9" s="299"/>
      <c r="Z9" s="30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282"/>
      <c r="B10" s="282"/>
      <c r="C10" s="282"/>
      <c r="D10" s="283"/>
      <c r="E10" s="283"/>
      <c r="F10" s="298"/>
      <c r="G10" s="299"/>
      <c r="H10" s="299"/>
      <c r="I10" s="299"/>
      <c r="J10" s="299"/>
      <c r="K10" s="304"/>
      <c r="L10" s="303"/>
      <c r="M10" s="299"/>
      <c r="N10" s="299"/>
      <c r="O10" s="299"/>
      <c r="P10" s="299"/>
      <c r="Q10" s="299"/>
      <c r="R10" s="299"/>
      <c r="S10" s="299"/>
      <c r="T10" s="299"/>
      <c r="U10" s="299"/>
      <c r="V10" s="299"/>
      <c r="W10" s="299"/>
      <c r="X10" s="299"/>
      <c r="Y10" s="299"/>
      <c r="Z10" s="30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282"/>
      <c r="B11" s="282"/>
      <c r="C11" s="282"/>
      <c r="D11" s="283"/>
      <c r="E11" s="283"/>
      <c r="F11" s="298"/>
      <c r="G11" s="299"/>
      <c r="H11" s="299"/>
      <c r="I11" s="299"/>
      <c r="J11" s="299"/>
      <c r="K11" s="304"/>
      <c r="L11" s="303"/>
      <c r="M11" s="299"/>
      <c r="N11" s="299"/>
      <c r="O11" s="299"/>
      <c r="P11" s="299"/>
      <c r="Q11" s="299"/>
      <c r="R11" s="299"/>
      <c r="S11" s="299"/>
      <c r="T11" s="299"/>
      <c r="U11" s="299"/>
      <c r="V11" s="299"/>
      <c r="W11" s="299"/>
      <c r="X11" s="299"/>
      <c r="Y11" s="299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282"/>
      <c r="B12" s="282"/>
      <c r="C12" s="282"/>
      <c r="D12" s="283"/>
      <c r="E12" s="283"/>
      <c r="F12" s="298"/>
      <c r="G12" s="299"/>
      <c r="H12" s="299"/>
      <c r="I12" s="299"/>
      <c r="J12" s="299"/>
      <c r="K12" s="304"/>
      <c r="L12" s="303"/>
      <c r="M12" s="299"/>
      <c r="N12" s="299"/>
      <c r="O12" s="299"/>
      <c r="P12" s="299"/>
      <c r="Q12" s="299"/>
      <c r="R12" s="299"/>
      <c r="S12" s="299"/>
      <c r="T12" s="299"/>
      <c r="U12" s="299"/>
      <c r="V12" s="299"/>
      <c r="W12" s="299"/>
      <c r="X12" s="299"/>
      <c r="Y12" s="299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282"/>
      <c r="B13" s="282"/>
      <c r="C13" s="282"/>
      <c r="D13" s="283"/>
      <c r="E13" s="283"/>
      <c r="F13" s="298"/>
      <c r="G13" s="299"/>
      <c r="H13" s="299"/>
      <c r="I13" s="299"/>
      <c r="J13" s="299"/>
      <c r="K13" s="304"/>
      <c r="L13" s="303"/>
      <c r="M13" s="299"/>
      <c r="N13" s="299"/>
      <c r="O13" s="299"/>
      <c r="P13" s="299"/>
      <c r="Q13" s="299"/>
      <c r="R13" s="299"/>
      <c r="S13" s="299"/>
      <c r="T13" s="299"/>
      <c r="U13" s="299"/>
      <c r="V13" s="299"/>
      <c r="W13" s="299"/>
      <c r="X13" s="299"/>
      <c r="Y13" s="299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282"/>
      <c r="B14" s="282"/>
      <c r="C14" s="282"/>
      <c r="D14" s="283"/>
      <c r="E14" s="283"/>
      <c r="F14" s="298"/>
      <c r="G14" s="299"/>
      <c r="H14" s="299"/>
      <c r="I14" s="299"/>
      <c r="J14" s="299"/>
      <c r="K14" s="305"/>
      <c r="L14" s="303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282"/>
      <c r="B15" s="282"/>
      <c r="C15" s="282"/>
      <c r="D15" s="283"/>
      <c r="E15" s="283"/>
      <c r="F15" s="298"/>
      <c r="G15" s="299"/>
      <c r="H15" s="299"/>
      <c r="I15" s="299"/>
      <c r="J15" s="299"/>
      <c r="K15" s="305"/>
      <c r="L15" s="303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06"/>
      <c r="N16" s="306"/>
      <c r="O16" s="30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opLeftCell="A2" workbookViewId="0">
      <selection activeCell="F10" sqref="F10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231</v>
      </c>
    </row>
    <row r="2" ht="33" customHeight="1" spans="1:14">
      <c r="A2" s="281" t="s">
        <v>232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37" t="s">
        <v>77</v>
      </c>
      <c r="N3" s="237"/>
    </row>
    <row r="4" ht="22.5" customHeight="1" spans="1:14">
      <c r="A4" s="232" t="s">
        <v>97</v>
      </c>
      <c r="B4" s="232"/>
      <c r="C4" s="232"/>
      <c r="D4" s="84" t="s">
        <v>128</v>
      </c>
      <c r="E4" s="84" t="s">
        <v>79</v>
      </c>
      <c r="F4" s="84" t="s">
        <v>80</v>
      </c>
      <c r="G4" s="84" t="s">
        <v>130</v>
      </c>
      <c r="H4" s="84"/>
      <c r="I4" s="84"/>
      <c r="J4" s="84"/>
      <c r="K4" s="84"/>
      <c r="L4" s="84" t="s">
        <v>134</v>
      </c>
      <c r="M4" s="84"/>
      <c r="N4" s="84"/>
    </row>
    <row r="5" ht="17.25" customHeight="1" spans="1:14">
      <c r="A5" s="84" t="s">
        <v>100</v>
      </c>
      <c r="B5" s="235" t="s">
        <v>101</v>
      </c>
      <c r="C5" s="84" t="s">
        <v>102</v>
      </c>
      <c r="D5" s="84"/>
      <c r="E5" s="84"/>
      <c r="F5" s="84"/>
      <c r="G5" s="84" t="s">
        <v>163</v>
      </c>
      <c r="H5" s="84" t="s">
        <v>164</v>
      </c>
      <c r="I5" s="84" t="s">
        <v>143</v>
      </c>
      <c r="J5" s="84" t="s">
        <v>144</v>
      </c>
      <c r="K5" s="84" t="s">
        <v>145</v>
      </c>
      <c r="L5" s="84" t="s">
        <v>163</v>
      </c>
      <c r="M5" s="84" t="s">
        <v>116</v>
      </c>
      <c r="N5" s="84" t="s">
        <v>165</v>
      </c>
    </row>
    <row r="6" ht="20.25" customHeight="1" spans="1:14">
      <c r="A6" s="84"/>
      <c r="B6" s="235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="77" customFormat="1" ht="29.25" customHeight="1" spans="1:14">
      <c r="A7" s="282" t="s">
        <v>228</v>
      </c>
      <c r="B7" s="282" t="s">
        <v>229</v>
      </c>
      <c r="C7" s="282" t="s">
        <v>230</v>
      </c>
      <c r="D7" s="283">
        <v>134001</v>
      </c>
      <c r="E7" s="284" t="s">
        <v>160</v>
      </c>
      <c r="F7" s="234"/>
      <c r="G7" s="234"/>
      <c r="H7" s="234"/>
      <c r="I7" s="234"/>
      <c r="J7" s="234"/>
      <c r="K7" s="234"/>
      <c r="L7" s="234"/>
      <c r="M7" s="234"/>
      <c r="N7" s="234"/>
    </row>
    <row r="8" ht="29.25" customHeight="1" spans="1:14">
      <c r="A8" s="285"/>
      <c r="B8" s="285"/>
      <c r="C8" s="285"/>
      <c r="D8" s="286"/>
      <c r="E8" s="285"/>
      <c r="F8" s="234"/>
      <c r="G8" s="234"/>
      <c r="H8" s="234"/>
      <c r="I8" s="234"/>
      <c r="J8" s="234"/>
      <c r="K8" s="234"/>
      <c r="L8" s="234"/>
      <c r="M8" s="234"/>
      <c r="N8" s="234"/>
    </row>
    <row r="9" ht="29.25" customHeight="1" spans="1:14">
      <c r="A9" s="285"/>
      <c r="B9" s="285"/>
      <c r="C9" s="285"/>
      <c r="D9" s="286"/>
      <c r="E9" s="285"/>
      <c r="F9" s="234"/>
      <c r="G9" s="234"/>
      <c r="H9" s="234"/>
      <c r="I9" s="234"/>
      <c r="J9" s="234"/>
      <c r="K9" s="234"/>
      <c r="L9" s="234"/>
      <c r="M9" s="234"/>
      <c r="N9" s="234"/>
    </row>
    <row r="10" ht="29.25" customHeight="1" spans="1:14">
      <c r="A10" s="285"/>
      <c r="B10" s="285"/>
      <c r="C10" s="285"/>
      <c r="D10" s="286"/>
      <c r="E10" s="285"/>
      <c r="F10" s="234"/>
      <c r="G10" s="234"/>
      <c r="H10" s="234"/>
      <c r="I10" s="234"/>
      <c r="J10" s="234"/>
      <c r="K10" s="234"/>
      <c r="L10" s="234"/>
      <c r="M10" s="234"/>
      <c r="N10" s="234"/>
    </row>
    <row r="11" ht="29.25" customHeight="1" spans="1:14">
      <c r="A11" s="285"/>
      <c r="B11" s="285"/>
      <c r="C11" s="285"/>
      <c r="D11" s="286"/>
      <c r="E11" s="285"/>
      <c r="F11" s="234"/>
      <c r="G11" s="234"/>
      <c r="H11" s="234"/>
      <c r="I11" s="234"/>
      <c r="J11" s="234"/>
      <c r="K11" s="234"/>
      <c r="L11" s="234"/>
      <c r="M11" s="234"/>
      <c r="N11" s="234"/>
    </row>
    <row r="12" ht="29.25" customHeight="1" spans="1:14">
      <c r="A12" s="285"/>
      <c r="B12" s="285"/>
      <c r="C12" s="285"/>
      <c r="D12" s="286"/>
      <c r="E12" s="285"/>
      <c r="F12" s="234"/>
      <c r="G12" s="234"/>
      <c r="H12" s="234"/>
      <c r="I12" s="234"/>
      <c r="J12" s="234"/>
      <c r="K12" s="234"/>
      <c r="L12" s="234"/>
      <c r="M12" s="234"/>
      <c r="N12" s="234"/>
    </row>
    <row r="13" ht="29.25" customHeight="1" spans="1:14">
      <c r="A13" s="285"/>
      <c r="B13" s="285"/>
      <c r="C13" s="285"/>
      <c r="D13" s="286"/>
      <c r="E13" s="285"/>
      <c r="F13" s="234"/>
      <c r="G13" s="234"/>
      <c r="H13" s="234"/>
      <c r="I13" s="234"/>
      <c r="J13" s="234"/>
      <c r="K13" s="234"/>
      <c r="L13" s="234"/>
      <c r="M13" s="234"/>
      <c r="N13" s="234"/>
    </row>
    <row r="14" ht="29.25" customHeight="1" spans="1:14">
      <c r="A14" s="285"/>
      <c r="B14" s="285"/>
      <c r="C14" s="285"/>
      <c r="D14" s="286"/>
      <c r="E14" s="285"/>
      <c r="F14" s="234"/>
      <c r="G14" s="234"/>
      <c r="H14" s="234"/>
      <c r="I14" s="234"/>
      <c r="J14" s="234"/>
      <c r="K14" s="234"/>
      <c r="L14" s="234"/>
      <c r="M14" s="234"/>
      <c r="N14" s="234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opLeftCell="E1" workbookViewId="0">
      <selection activeCell="A8" sqref="A8:AA8"/>
    </sheetView>
  </sheetViews>
  <sheetFormatPr defaultColWidth="9" defaultRowHeight="23.1" customHeight="1"/>
  <cols>
    <col min="1" max="3" width="4" style="263" customWidth="1"/>
    <col min="4" max="4" width="9.625" style="263" customWidth="1"/>
    <col min="5" max="5" width="21.875" style="263" customWidth="1"/>
    <col min="6" max="6" width="8.625" style="263" customWidth="1"/>
    <col min="7" max="14" width="7.25" style="263" customWidth="1"/>
    <col min="15" max="16" width="7" style="263" customWidth="1"/>
    <col min="17" max="25" width="7.25" style="263" customWidth="1"/>
    <col min="26" max="26" width="6.875" style="263" customWidth="1"/>
    <col min="27" max="27" width="7.25" style="263" customWidth="1"/>
    <col min="28" max="16384" width="9" style="263"/>
  </cols>
  <sheetData>
    <row r="1" customHeight="1" spans="1:27">
      <c r="A1" s="6"/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6"/>
      <c r="U1" s="6"/>
      <c r="V1" s="6"/>
      <c r="W1" s="6"/>
      <c r="X1" s="6"/>
      <c r="Y1" s="279" t="s">
        <v>233</v>
      </c>
      <c r="Z1" s="279"/>
      <c r="AA1" s="279"/>
    </row>
    <row r="2" customHeight="1" spans="1:27">
      <c r="A2" s="265" t="s">
        <v>234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265"/>
      <c r="N2" s="265"/>
      <c r="O2" s="265"/>
      <c r="P2" s="265"/>
      <c r="Q2" s="265"/>
      <c r="R2" s="265"/>
      <c r="S2" s="265"/>
      <c r="T2" s="265"/>
      <c r="U2" s="265"/>
      <c r="V2" s="265"/>
      <c r="W2" s="265"/>
      <c r="X2" s="265"/>
      <c r="Y2" s="265"/>
      <c r="Z2" s="265"/>
      <c r="AA2" s="265"/>
    </row>
    <row r="3" customHeight="1" spans="1:27">
      <c r="A3" s="266"/>
      <c r="B3" s="266"/>
      <c r="C3" s="266"/>
      <c r="D3" s="267"/>
      <c r="E3" s="267"/>
      <c r="F3" s="267"/>
      <c r="G3" s="267"/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6"/>
      <c r="U3" s="6"/>
      <c r="V3" s="6"/>
      <c r="W3" s="6"/>
      <c r="X3" s="6"/>
      <c r="Y3" s="280" t="s">
        <v>77</v>
      </c>
      <c r="Z3" s="280"/>
      <c r="AA3" s="280"/>
    </row>
    <row r="4" customHeight="1" spans="1:27">
      <c r="A4" s="268" t="s">
        <v>97</v>
      </c>
      <c r="B4" s="268"/>
      <c r="C4" s="268"/>
      <c r="D4" s="269" t="s">
        <v>78</v>
      </c>
      <c r="E4" s="269" t="s">
        <v>98</v>
      </c>
      <c r="F4" s="269" t="s">
        <v>168</v>
      </c>
      <c r="G4" s="269" t="s">
        <v>169</v>
      </c>
      <c r="H4" s="269" t="s">
        <v>170</v>
      </c>
      <c r="I4" s="269" t="s">
        <v>171</v>
      </c>
      <c r="J4" s="269" t="s">
        <v>172</v>
      </c>
      <c r="K4" s="269" t="s">
        <v>173</v>
      </c>
      <c r="L4" s="269" t="s">
        <v>174</v>
      </c>
      <c r="M4" s="269" t="s">
        <v>175</v>
      </c>
      <c r="N4" s="269" t="s">
        <v>176</v>
      </c>
      <c r="O4" s="269" t="s">
        <v>177</v>
      </c>
      <c r="P4" s="275" t="s">
        <v>178</v>
      </c>
      <c r="Q4" s="269" t="s">
        <v>179</v>
      </c>
      <c r="R4" s="269" t="s">
        <v>180</v>
      </c>
      <c r="S4" s="269" t="s">
        <v>181</v>
      </c>
      <c r="T4" s="269" t="s">
        <v>182</v>
      </c>
      <c r="U4" s="269" t="s">
        <v>183</v>
      </c>
      <c r="V4" s="269" t="s">
        <v>184</v>
      </c>
      <c r="W4" s="269" t="s">
        <v>185</v>
      </c>
      <c r="X4" s="269" t="s">
        <v>186</v>
      </c>
      <c r="Y4" s="269" t="s">
        <v>187</v>
      </c>
      <c r="Z4" s="269" t="s">
        <v>188</v>
      </c>
      <c r="AA4" s="269" t="s">
        <v>189</v>
      </c>
    </row>
    <row r="5" customHeight="1" spans="1:27">
      <c r="A5" s="269" t="s">
        <v>100</v>
      </c>
      <c r="B5" s="269" t="s">
        <v>101</v>
      </c>
      <c r="C5" s="269" t="s">
        <v>102</v>
      </c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76"/>
      <c r="Q5" s="269"/>
      <c r="R5" s="269"/>
      <c r="S5" s="269"/>
      <c r="T5" s="269"/>
      <c r="U5" s="269"/>
      <c r="V5" s="269"/>
      <c r="W5" s="269"/>
      <c r="X5" s="269"/>
      <c r="Y5" s="269"/>
      <c r="Z5" s="269"/>
      <c r="AA5" s="269"/>
    </row>
    <row r="6" customHeight="1" spans="1:27">
      <c r="A6" s="269"/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77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</row>
    <row r="7" customHeight="1" spans="1:27">
      <c r="A7" s="268" t="s">
        <v>92</v>
      </c>
      <c r="B7" s="268" t="s">
        <v>92</v>
      </c>
      <c r="C7" s="268" t="s">
        <v>92</v>
      </c>
      <c r="D7" s="268" t="s">
        <v>92</v>
      </c>
      <c r="E7" s="268" t="s">
        <v>92</v>
      </c>
      <c r="F7" s="268">
        <v>1</v>
      </c>
      <c r="G7" s="268">
        <v>2</v>
      </c>
      <c r="H7" s="268">
        <v>3</v>
      </c>
      <c r="I7" s="268">
        <v>4</v>
      </c>
      <c r="J7" s="268">
        <v>5</v>
      </c>
      <c r="K7" s="268">
        <v>6</v>
      </c>
      <c r="L7" s="268">
        <v>7</v>
      </c>
      <c r="M7" s="268">
        <v>8</v>
      </c>
      <c r="N7" s="268">
        <v>9</v>
      </c>
      <c r="O7" s="268">
        <v>10</v>
      </c>
      <c r="P7" s="268">
        <v>11</v>
      </c>
      <c r="Q7" s="268">
        <v>12</v>
      </c>
      <c r="R7" s="268">
        <v>13</v>
      </c>
      <c r="S7" s="268">
        <v>14</v>
      </c>
      <c r="T7" s="268">
        <v>15</v>
      </c>
      <c r="U7" s="268">
        <v>16</v>
      </c>
      <c r="V7" s="268">
        <v>17</v>
      </c>
      <c r="W7" s="268">
        <v>18</v>
      </c>
      <c r="X7" s="268">
        <v>19</v>
      </c>
      <c r="Y7" s="268">
        <v>20</v>
      </c>
      <c r="Z7" s="268">
        <v>21</v>
      </c>
      <c r="AA7" s="268">
        <v>22</v>
      </c>
    </row>
    <row r="8" s="262" customFormat="1" customHeight="1" spans="1:27">
      <c r="A8" s="87" t="s">
        <v>103</v>
      </c>
      <c r="B8" s="87" t="s">
        <v>104</v>
      </c>
      <c r="C8" s="87" t="s">
        <v>105</v>
      </c>
      <c r="D8" s="87" t="s">
        <v>93</v>
      </c>
      <c r="E8" s="258" t="s">
        <v>106</v>
      </c>
      <c r="F8" s="270">
        <v>79.32</v>
      </c>
      <c r="G8" s="270">
        <v>22.5</v>
      </c>
      <c r="H8" s="270">
        <v>1.5</v>
      </c>
      <c r="I8" s="270">
        <v>3.5</v>
      </c>
      <c r="J8" s="270">
        <v>3.8</v>
      </c>
      <c r="K8" s="270">
        <v>0.6</v>
      </c>
      <c r="L8" s="270">
        <v>2.4</v>
      </c>
      <c r="M8" s="270">
        <v>0.6</v>
      </c>
      <c r="N8" s="270">
        <v>0</v>
      </c>
      <c r="O8" s="270">
        <v>14.6</v>
      </c>
      <c r="P8" s="270"/>
      <c r="Q8" s="270">
        <v>1.6</v>
      </c>
      <c r="R8" s="270">
        <v>10</v>
      </c>
      <c r="S8" s="270"/>
      <c r="T8" s="270">
        <v>4.8</v>
      </c>
      <c r="U8" s="270">
        <v>2.5</v>
      </c>
      <c r="V8" s="270"/>
      <c r="W8" s="270"/>
      <c r="X8" s="270">
        <v>2.8</v>
      </c>
      <c r="Y8" s="270"/>
      <c r="Z8" s="270"/>
      <c r="AA8" s="270">
        <v>8.12</v>
      </c>
    </row>
    <row r="9" customHeight="1" spans="1:27">
      <c r="A9" s="271"/>
      <c r="B9" s="271"/>
      <c r="C9" s="271"/>
      <c r="D9" s="272"/>
      <c r="E9" s="273"/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74"/>
      <c r="Y9" s="274"/>
      <c r="Z9" s="274"/>
      <c r="AA9" s="274"/>
    </row>
    <row r="10" customHeight="1" spans="1:27">
      <c r="A10" s="271"/>
      <c r="B10" s="271"/>
      <c r="C10" s="271"/>
      <c r="D10" s="272"/>
      <c r="E10" s="273"/>
      <c r="F10" s="274"/>
      <c r="G10" s="274"/>
      <c r="H10" s="274"/>
      <c r="I10" s="274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4"/>
      <c r="Z10" s="274"/>
      <c r="AA10" s="274"/>
    </row>
    <row r="11" customHeight="1" spans="1:27">
      <c r="A11" s="271"/>
      <c r="B11" s="271"/>
      <c r="C11" s="271"/>
      <c r="D11" s="272"/>
      <c r="E11" s="273"/>
      <c r="F11" s="274"/>
      <c r="G11" s="274"/>
      <c r="H11" s="274"/>
      <c r="I11" s="274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4"/>
      <c r="Z11" s="274"/>
      <c r="AA11" s="274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7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L9" sqref="L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235</v>
      </c>
    </row>
    <row r="2" ht="33.75" customHeight="1" spans="1:20">
      <c r="A2" s="79" t="s">
        <v>236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37" t="s">
        <v>77</v>
      </c>
      <c r="T3" s="237"/>
    </row>
    <row r="4" ht="22.5" customHeight="1" spans="1:20">
      <c r="A4" s="257" t="s">
        <v>97</v>
      </c>
      <c r="B4" s="257"/>
      <c r="C4" s="257"/>
      <c r="D4" s="84" t="s">
        <v>192</v>
      </c>
      <c r="E4" s="84" t="s">
        <v>129</v>
      </c>
      <c r="F4" s="83" t="s">
        <v>168</v>
      </c>
      <c r="G4" s="84" t="s">
        <v>131</v>
      </c>
      <c r="H4" s="84"/>
      <c r="I4" s="84"/>
      <c r="J4" s="84"/>
      <c r="K4" s="84"/>
      <c r="L4" s="84"/>
      <c r="M4" s="84"/>
      <c r="N4" s="84"/>
      <c r="O4" s="84"/>
      <c r="P4" s="84"/>
      <c r="Q4" s="84"/>
      <c r="R4" s="84" t="s">
        <v>134</v>
      </c>
      <c r="S4" s="84"/>
      <c r="T4" s="84"/>
    </row>
    <row r="5" customHeight="1" spans="1:20">
      <c r="A5" s="257"/>
      <c r="B5" s="257"/>
      <c r="C5" s="257"/>
      <c r="D5" s="84"/>
      <c r="E5" s="84"/>
      <c r="F5" s="85"/>
      <c r="G5" s="84" t="s">
        <v>89</v>
      </c>
      <c r="H5" s="84" t="s">
        <v>193</v>
      </c>
      <c r="I5" s="84" t="s">
        <v>179</v>
      </c>
      <c r="J5" s="84" t="s">
        <v>180</v>
      </c>
      <c r="K5" s="84" t="s">
        <v>194</v>
      </c>
      <c r="L5" s="84" t="s">
        <v>195</v>
      </c>
      <c r="M5" s="84" t="s">
        <v>181</v>
      </c>
      <c r="N5" s="84" t="s">
        <v>196</v>
      </c>
      <c r="O5" s="84" t="s">
        <v>184</v>
      </c>
      <c r="P5" s="84" t="s">
        <v>197</v>
      </c>
      <c r="Q5" s="84" t="s">
        <v>198</v>
      </c>
      <c r="R5" s="84" t="s">
        <v>89</v>
      </c>
      <c r="S5" s="84" t="s">
        <v>199</v>
      </c>
      <c r="T5" s="84" t="s">
        <v>165</v>
      </c>
    </row>
    <row r="6" ht="42.75" customHeight="1" spans="1:20">
      <c r="A6" s="84" t="s">
        <v>100</v>
      </c>
      <c r="B6" s="84" t="s">
        <v>101</v>
      </c>
      <c r="C6" s="84" t="s">
        <v>102</v>
      </c>
      <c r="D6" s="84"/>
      <c r="E6" s="84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="77" customFormat="1" ht="35.25" customHeight="1" spans="1:20">
      <c r="A7" s="87" t="s">
        <v>103</v>
      </c>
      <c r="B7" s="87" t="s">
        <v>104</v>
      </c>
      <c r="C7" s="87" t="s">
        <v>105</v>
      </c>
      <c r="D7" s="87" t="s">
        <v>93</v>
      </c>
      <c r="E7" s="258" t="s">
        <v>106</v>
      </c>
      <c r="F7" s="259">
        <f>G7+R7</f>
        <v>79.32</v>
      </c>
      <c r="G7" s="260">
        <f>H7+I7+J7+K7+L7+M7+N7+O7+P7+Q7</f>
        <v>79.32</v>
      </c>
      <c r="H7" s="260">
        <v>45</v>
      </c>
      <c r="I7" s="260">
        <v>1.6</v>
      </c>
      <c r="J7" s="260">
        <v>10</v>
      </c>
      <c r="K7" s="260"/>
      <c r="L7" s="260"/>
      <c r="M7" s="260"/>
      <c r="N7" s="260"/>
      <c r="O7" s="260"/>
      <c r="P7" s="260">
        <v>14.6</v>
      </c>
      <c r="Q7" s="260">
        <v>8.12</v>
      </c>
      <c r="R7" s="234"/>
      <c r="S7" s="234"/>
      <c r="T7" s="234"/>
    </row>
    <row r="8" ht="35.25" customHeight="1" spans="1:20">
      <c r="A8" s="235"/>
      <c r="B8" s="235"/>
      <c r="C8" s="235"/>
      <c r="D8" s="236"/>
      <c r="E8" s="235"/>
      <c r="F8" s="261"/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  <c r="T8" s="234"/>
    </row>
    <row r="9" ht="35.25" customHeight="1" spans="1:20">
      <c r="A9" s="235"/>
      <c r="B9" s="235"/>
      <c r="C9" s="235"/>
      <c r="D9" s="236"/>
      <c r="E9" s="235"/>
      <c r="F9" s="261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  <c r="T9" s="234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A8" sqref="A8:D8"/>
    </sheetView>
  </sheetViews>
  <sheetFormatPr defaultColWidth="9" defaultRowHeight="23.1" customHeight="1"/>
  <cols>
    <col min="1" max="3" width="4" style="239" customWidth="1"/>
    <col min="4" max="4" width="11.125" style="239" customWidth="1"/>
    <col min="5" max="5" width="30.125" style="239" customWidth="1"/>
    <col min="6" max="6" width="11.375" style="239" customWidth="1"/>
    <col min="7" max="12" width="10.375" style="239" customWidth="1"/>
    <col min="13" max="246" width="6.75" style="239" customWidth="1"/>
    <col min="247" max="252" width="6.75" style="240" customWidth="1"/>
    <col min="253" max="253" width="6.875" style="241" customWidth="1"/>
    <col min="254" max="16384" width="9" style="241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53" t="s">
        <v>237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42" t="s">
        <v>238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43"/>
      <c r="F3" s="6"/>
      <c r="G3" s="6"/>
      <c r="H3" s="243"/>
      <c r="I3" s="6"/>
      <c r="J3" s="254" t="s">
        <v>77</v>
      </c>
      <c r="K3" s="254"/>
      <c r="L3" s="254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44" t="s">
        <v>97</v>
      </c>
      <c r="B4" s="244"/>
      <c r="C4" s="244"/>
      <c r="D4" s="245" t="s">
        <v>128</v>
      </c>
      <c r="E4" s="245" t="s">
        <v>98</v>
      </c>
      <c r="F4" s="245" t="s">
        <v>168</v>
      </c>
      <c r="G4" s="246" t="s">
        <v>202</v>
      </c>
      <c r="H4" s="245" t="s">
        <v>203</v>
      </c>
      <c r="I4" s="245" t="s">
        <v>204</v>
      </c>
      <c r="J4" s="245" t="s">
        <v>205</v>
      </c>
      <c r="K4" s="245" t="s">
        <v>206</v>
      </c>
      <c r="L4" s="245" t="s">
        <v>189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45" t="s">
        <v>100</v>
      </c>
      <c r="B5" s="245" t="s">
        <v>101</v>
      </c>
      <c r="C5" s="245" t="s">
        <v>102</v>
      </c>
      <c r="D5" s="245"/>
      <c r="E5" s="245"/>
      <c r="F5" s="245"/>
      <c r="G5" s="246"/>
      <c r="H5" s="245"/>
      <c r="I5" s="245"/>
      <c r="J5" s="245"/>
      <c r="K5" s="245"/>
      <c r="L5" s="245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45"/>
      <c r="B6" s="245"/>
      <c r="C6" s="245"/>
      <c r="D6" s="245"/>
      <c r="E6" s="245"/>
      <c r="F6" s="245"/>
      <c r="G6" s="246"/>
      <c r="H6" s="245"/>
      <c r="I6" s="245"/>
      <c r="J6" s="245"/>
      <c r="K6" s="245"/>
      <c r="L6" s="245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47" t="s">
        <v>92</v>
      </c>
      <c r="B7" s="247" t="s">
        <v>92</v>
      </c>
      <c r="C7" s="247" t="s">
        <v>92</v>
      </c>
      <c r="D7" s="247" t="s">
        <v>92</v>
      </c>
      <c r="E7" s="247" t="s">
        <v>92</v>
      </c>
      <c r="F7" s="247">
        <v>1</v>
      </c>
      <c r="G7" s="244">
        <v>2</v>
      </c>
      <c r="H7" s="244">
        <v>3</v>
      </c>
      <c r="I7" s="244">
        <v>4</v>
      </c>
      <c r="J7" s="247">
        <v>5</v>
      </c>
      <c r="K7" s="247"/>
      <c r="L7" s="247">
        <v>6</v>
      </c>
      <c r="M7" s="243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38" customFormat="1" customHeight="1" spans="1:252">
      <c r="A8" s="87" t="s">
        <v>103</v>
      </c>
      <c r="B8" s="87" t="s">
        <v>104</v>
      </c>
      <c r="C8" s="87" t="s">
        <v>105</v>
      </c>
      <c r="D8" s="87" t="s">
        <v>93</v>
      </c>
      <c r="E8" s="233" t="s">
        <v>207</v>
      </c>
      <c r="F8" s="248"/>
      <c r="G8" s="248"/>
      <c r="H8" s="248"/>
      <c r="I8" s="248"/>
      <c r="J8" s="248"/>
      <c r="K8" s="248"/>
      <c r="L8" s="248"/>
      <c r="M8" s="255"/>
      <c r="N8" s="243"/>
      <c r="O8" s="243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7"/>
      <c r="GF8" s="77"/>
      <c r="GG8" s="77"/>
      <c r="GH8" s="77"/>
      <c r="GI8" s="77"/>
      <c r="GJ8" s="77"/>
      <c r="GK8" s="77"/>
      <c r="GL8" s="77"/>
      <c r="GM8" s="77"/>
      <c r="GN8" s="77"/>
      <c r="GO8" s="77"/>
      <c r="GP8" s="77"/>
      <c r="GQ8" s="77"/>
      <c r="GR8" s="77"/>
      <c r="GS8" s="77"/>
      <c r="GT8" s="77"/>
      <c r="GU8" s="77"/>
      <c r="GV8" s="77"/>
      <c r="GW8" s="77"/>
      <c r="GX8" s="77"/>
      <c r="GY8" s="77"/>
      <c r="GZ8" s="77"/>
      <c r="HA8" s="77"/>
      <c r="HB8" s="77"/>
      <c r="HC8" s="77"/>
      <c r="HD8" s="77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  <c r="HV8" s="77"/>
      <c r="HW8" s="77"/>
      <c r="HX8" s="77"/>
      <c r="HY8" s="77"/>
      <c r="HZ8" s="77"/>
      <c r="IA8" s="77"/>
      <c r="IB8" s="77"/>
      <c r="IC8" s="77"/>
      <c r="ID8" s="77"/>
      <c r="IE8" s="77"/>
      <c r="IF8" s="77"/>
      <c r="IG8" s="77"/>
      <c r="IH8" s="77"/>
      <c r="II8" s="77"/>
      <c r="IJ8" s="77"/>
      <c r="IK8" s="77"/>
      <c r="IL8" s="77"/>
      <c r="IM8" s="77"/>
      <c r="IN8" s="77"/>
      <c r="IO8" s="77"/>
      <c r="IP8" s="77"/>
      <c r="IQ8" s="77"/>
      <c r="IR8" s="77"/>
    </row>
    <row r="9" customHeight="1" spans="1:252">
      <c r="A9" s="249"/>
      <c r="B9" s="249"/>
      <c r="C9" s="250"/>
      <c r="D9" s="251"/>
      <c r="E9" s="252"/>
      <c r="F9" s="248"/>
      <c r="G9" s="248"/>
      <c r="H9" s="248"/>
      <c r="I9" s="248"/>
      <c r="J9" s="248"/>
      <c r="K9" s="248"/>
      <c r="L9" s="248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49"/>
      <c r="B10" s="249"/>
      <c r="C10" s="250"/>
      <c r="D10" s="251"/>
      <c r="E10" s="252"/>
      <c r="F10" s="248"/>
      <c r="G10" s="248"/>
      <c r="H10" s="248"/>
      <c r="I10" s="248"/>
      <c r="J10" s="248"/>
      <c r="K10" s="248"/>
      <c r="L10" s="248"/>
      <c r="M10" s="256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49"/>
      <c r="B11" s="249"/>
      <c r="C11" s="250"/>
      <c r="D11" s="251"/>
      <c r="E11" s="252"/>
      <c r="F11" s="248"/>
      <c r="G11" s="248"/>
      <c r="H11" s="248"/>
      <c r="I11" s="248"/>
      <c r="J11" s="248"/>
      <c r="K11" s="248"/>
      <c r="L11" s="248"/>
      <c r="M11" s="256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56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56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56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56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56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5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5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5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E7" sqref="E7"/>
    </sheetView>
  </sheetViews>
  <sheetFormatPr defaultColWidth="9" defaultRowHeight="23.1" customHeight="1"/>
  <cols>
    <col min="1" max="1" width="8.375" style="529" customWidth="1"/>
    <col min="2" max="2" width="19.375" style="529" customWidth="1"/>
    <col min="3" max="13" width="9.875" style="529" customWidth="1"/>
    <col min="14" max="255" width="6.75" style="529" customWidth="1"/>
    <col min="256" max="16384" width="9" style="530"/>
  </cols>
  <sheetData>
    <row r="1" customHeight="1" spans="1:255">
      <c r="A1" s="6"/>
      <c r="B1" s="531"/>
      <c r="C1" s="531"/>
      <c r="D1" s="531"/>
      <c r="E1" s="531"/>
      <c r="F1" s="531"/>
      <c r="G1" s="531"/>
      <c r="H1" s="531"/>
      <c r="I1" s="531"/>
      <c r="J1" s="531"/>
      <c r="K1" s="6"/>
      <c r="L1" s="6"/>
      <c r="M1" s="547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32" t="s">
        <v>76</v>
      </c>
      <c r="B2" s="532"/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33"/>
      <c r="C3" s="533"/>
      <c r="D3" s="534"/>
      <c r="E3" s="534"/>
      <c r="F3" s="534"/>
      <c r="G3" s="533"/>
      <c r="H3" s="533"/>
      <c r="I3" s="533"/>
      <c r="J3" s="533"/>
      <c r="K3" s="6"/>
      <c r="L3" s="548" t="s">
        <v>77</v>
      </c>
      <c r="M3" s="54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28" customFormat="1" customHeight="1" spans="1:255">
      <c r="A4" s="535" t="s">
        <v>78</v>
      </c>
      <c r="B4" s="535" t="s">
        <v>79</v>
      </c>
      <c r="C4" s="536" t="s">
        <v>80</v>
      </c>
      <c r="D4" s="537" t="s">
        <v>81</v>
      </c>
      <c r="E4" s="537"/>
      <c r="F4" s="537"/>
      <c r="G4" s="535" t="s">
        <v>82</v>
      </c>
      <c r="H4" s="535" t="s">
        <v>83</v>
      </c>
      <c r="I4" s="535" t="s">
        <v>84</v>
      </c>
      <c r="J4" s="535" t="s">
        <v>85</v>
      </c>
      <c r="K4" s="535" t="s">
        <v>86</v>
      </c>
      <c r="L4" s="549" t="s">
        <v>87</v>
      </c>
      <c r="M4" s="550" t="s">
        <v>88</v>
      </c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526"/>
      <c r="AN4" s="526"/>
      <c r="AO4" s="526"/>
      <c r="AP4" s="526"/>
      <c r="AQ4" s="526"/>
      <c r="AR4" s="526"/>
      <c r="AS4" s="526"/>
      <c r="AT4" s="526"/>
      <c r="AU4" s="526"/>
      <c r="AV4" s="526"/>
      <c r="AW4" s="526"/>
      <c r="AX4" s="526"/>
      <c r="AY4" s="526"/>
      <c r="AZ4" s="526"/>
      <c r="BA4" s="526"/>
      <c r="BB4" s="526"/>
      <c r="BC4" s="526"/>
      <c r="BD4" s="526"/>
      <c r="BE4" s="526"/>
      <c r="BF4" s="526"/>
      <c r="BG4" s="526"/>
      <c r="BH4" s="526"/>
      <c r="BI4" s="526"/>
      <c r="BJ4" s="526"/>
      <c r="BK4" s="526"/>
      <c r="BL4" s="526"/>
      <c r="BM4" s="526"/>
      <c r="BN4" s="526"/>
      <c r="BO4" s="526"/>
      <c r="BP4" s="526"/>
      <c r="BQ4" s="526"/>
      <c r="BR4" s="526"/>
      <c r="BS4" s="526"/>
      <c r="BT4" s="526"/>
      <c r="BU4" s="526"/>
      <c r="BV4" s="526"/>
      <c r="BW4" s="526"/>
      <c r="BX4" s="526"/>
      <c r="BY4" s="526"/>
      <c r="BZ4" s="526"/>
      <c r="CA4" s="526"/>
      <c r="CB4" s="526"/>
      <c r="CC4" s="526"/>
      <c r="CD4" s="526"/>
      <c r="CE4" s="526"/>
      <c r="CF4" s="526"/>
      <c r="CG4" s="526"/>
      <c r="CH4" s="526"/>
      <c r="CI4" s="526"/>
      <c r="CJ4" s="526"/>
      <c r="CK4" s="526"/>
      <c r="CL4" s="526"/>
      <c r="CM4" s="526"/>
      <c r="CN4" s="526"/>
      <c r="CO4" s="526"/>
      <c r="CP4" s="526"/>
      <c r="CQ4" s="526"/>
      <c r="CR4" s="526"/>
      <c r="CS4" s="526"/>
      <c r="CT4" s="526"/>
      <c r="CU4" s="526"/>
      <c r="CV4" s="526"/>
      <c r="CW4" s="526"/>
      <c r="CX4" s="526"/>
      <c r="CY4" s="526"/>
      <c r="CZ4" s="526"/>
      <c r="DA4" s="526"/>
      <c r="DB4" s="526"/>
      <c r="DC4" s="526"/>
      <c r="DD4" s="526"/>
      <c r="DE4" s="526"/>
      <c r="DF4" s="526"/>
      <c r="DG4" s="526"/>
      <c r="DH4" s="526"/>
      <c r="DI4" s="526"/>
      <c r="DJ4" s="526"/>
      <c r="DK4" s="526"/>
      <c r="DL4" s="526"/>
      <c r="DM4" s="526"/>
      <c r="DN4" s="526"/>
      <c r="DO4" s="526"/>
      <c r="DP4" s="526"/>
      <c r="DQ4" s="526"/>
      <c r="DR4" s="526"/>
      <c r="DS4" s="526"/>
      <c r="DT4" s="526"/>
      <c r="DU4" s="526"/>
      <c r="DV4" s="526"/>
      <c r="DW4" s="526"/>
      <c r="DX4" s="526"/>
      <c r="DY4" s="526"/>
      <c r="DZ4" s="526"/>
      <c r="EA4" s="526"/>
      <c r="EB4" s="526"/>
      <c r="EC4" s="526"/>
      <c r="ED4" s="526"/>
      <c r="EE4" s="526"/>
      <c r="EF4" s="526"/>
      <c r="EG4" s="526"/>
      <c r="EH4" s="526"/>
      <c r="EI4" s="526"/>
      <c r="EJ4" s="526"/>
      <c r="EK4" s="526"/>
      <c r="EL4" s="526"/>
      <c r="EM4" s="526"/>
      <c r="EN4" s="526"/>
      <c r="EO4" s="526"/>
      <c r="EP4" s="526"/>
      <c r="EQ4" s="526"/>
      <c r="ER4" s="526"/>
      <c r="ES4" s="526"/>
      <c r="ET4" s="526"/>
      <c r="EU4" s="526"/>
      <c r="EV4" s="526"/>
      <c r="EW4" s="526"/>
      <c r="EX4" s="526"/>
      <c r="EY4" s="526"/>
      <c r="EZ4" s="526"/>
      <c r="FA4" s="526"/>
      <c r="FB4" s="526"/>
      <c r="FC4" s="526"/>
      <c r="FD4" s="526"/>
      <c r="FE4" s="526"/>
      <c r="FF4" s="526"/>
      <c r="FG4" s="526"/>
      <c r="FH4" s="526"/>
      <c r="FI4" s="526"/>
      <c r="FJ4" s="526"/>
      <c r="FK4" s="526"/>
      <c r="FL4" s="526"/>
      <c r="FM4" s="526"/>
      <c r="FN4" s="526"/>
      <c r="FO4" s="526"/>
      <c r="FP4" s="526"/>
      <c r="FQ4" s="526"/>
      <c r="FR4" s="526"/>
      <c r="FS4" s="526"/>
      <c r="FT4" s="526"/>
      <c r="FU4" s="526"/>
      <c r="FV4" s="526"/>
      <c r="FW4" s="526"/>
      <c r="FX4" s="526"/>
      <c r="FY4" s="526"/>
      <c r="FZ4" s="526"/>
      <c r="GA4" s="526"/>
      <c r="GB4" s="526"/>
      <c r="GC4" s="526"/>
      <c r="GD4" s="526"/>
      <c r="GE4" s="526"/>
      <c r="GF4" s="526"/>
      <c r="GG4" s="526"/>
      <c r="GH4" s="526"/>
      <c r="GI4" s="526"/>
      <c r="GJ4" s="526"/>
      <c r="GK4" s="526"/>
      <c r="GL4" s="526"/>
      <c r="GM4" s="526"/>
      <c r="GN4" s="526"/>
      <c r="GO4" s="526"/>
      <c r="GP4" s="526"/>
      <c r="GQ4" s="526"/>
      <c r="GR4" s="526"/>
      <c r="GS4" s="526"/>
      <c r="GT4" s="526"/>
      <c r="GU4" s="526"/>
      <c r="GV4" s="526"/>
      <c r="GW4" s="526"/>
      <c r="GX4" s="526"/>
      <c r="GY4" s="526"/>
      <c r="GZ4" s="526"/>
      <c r="HA4" s="526"/>
      <c r="HB4" s="526"/>
      <c r="HC4" s="526"/>
      <c r="HD4" s="526"/>
      <c r="HE4" s="526"/>
      <c r="HF4" s="526"/>
      <c r="HG4" s="526"/>
      <c r="HH4" s="526"/>
      <c r="HI4" s="526"/>
      <c r="HJ4" s="526"/>
      <c r="HK4" s="526"/>
      <c r="HL4" s="526"/>
      <c r="HM4" s="526"/>
      <c r="HN4" s="526"/>
      <c r="HO4" s="526"/>
      <c r="HP4" s="526"/>
      <c r="HQ4" s="526"/>
      <c r="HR4" s="526"/>
      <c r="HS4" s="526"/>
      <c r="HT4" s="526"/>
      <c r="HU4" s="526"/>
      <c r="HV4" s="526"/>
      <c r="HW4" s="526"/>
      <c r="HX4" s="526"/>
      <c r="HY4" s="526"/>
      <c r="HZ4" s="526"/>
      <c r="IA4" s="526"/>
      <c r="IB4" s="526"/>
      <c r="IC4" s="526"/>
      <c r="ID4" s="526"/>
      <c r="IE4" s="526"/>
      <c r="IF4" s="526"/>
      <c r="IG4" s="526"/>
      <c r="IH4" s="526"/>
      <c r="II4" s="526"/>
      <c r="IJ4" s="526"/>
      <c r="IK4" s="526"/>
      <c r="IL4" s="526"/>
      <c r="IM4" s="526"/>
      <c r="IN4" s="526"/>
      <c r="IO4" s="526"/>
      <c r="IP4" s="526"/>
      <c r="IQ4" s="526"/>
      <c r="IR4" s="526"/>
      <c r="IS4" s="526"/>
      <c r="IT4" s="526"/>
      <c r="IU4" s="526"/>
    </row>
    <row r="5" s="528" customFormat="1" ht="36" customHeight="1" spans="1:255">
      <c r="A5" s="535"/>
      <c r="B5" s="535"/>
      <c r="C5" s="535"/>
      <c r="D5" s="535" t="s">
        <v>89</v>
      </c>
      <c r="E5" s="535" t="s">
        <v>90</v>
      </c>
      <c r="F5" s="535" t="s">
        <v>91</v>
      </c>
      <c r="G5" s="535"/>
      <c r="H5" s="535"/>
      <c r="I5" s="535"/>
      <c r="J5" s="535"/>
      <c r="K5" s="535"/>
      <c r="L5" s="535"/>
      <c r="M5" s="551"/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Z5" s="526"/>
      <c r="AA5" s="526"/>
      <c r="AB5" s="526"/>
      <c r="AC5" s="526"/>
      <c r="AD5" s="526"/>
      <c r="AE5" s="526"/>
      <c r="AF5" s="526"/>
      <c r="AG5" s="526"/>
      <c r="AH5" s="526"/>
      <c r="AI5" s="526"/>
      <c r="AJ5" s="526"/>
      <c r="AK5" s="526"/>
      <c r="AL5" s="526"/>
      <c r="AM5" s="526"/>
      <c r="AN5" s="526"/>
      <c r="AO5" s="526"/>
      <c r="AP5" s="526"/>
      <c r="AQ5" s="526"/>
      <c r="AR5" s="526"/>
      <c r="AS5" s="526"/>
      <c r="AT5" s="526"/>
      <c r="AU5" s="526"/>
      <c r="AV5" s="526"/>
      <c r="AW5" s="526"/>
      <c r="AX5" s="526"/>
      <c r="AY5" s="526"/>
      <c r="AZ5" s="526"/>
      <c r="BA5" s="526"/>
      <c r="BB5" s="526"/>
      <c r="BC5" s="526"/>
      <c r="BD5" s="526"/>
      <c r="BE5" s="526"/>
      <c r="BF5" s="526"/>
      <c r="BG5" s="526"/>
      <c r="BH5" s="526"/>
      <c r="BI5" s="526"/>
      <c r="BJ5" s="526"/>
      <c r="BK5" s="526"/>
      <c r="BL5" s="526"/>
      <c r="BM5" s="526"/>
      <c r="BN5" s="526"/>
      <c r="BO5" s="526"/>
      <c r="BP5" s="526"/>
      <c r="BQ5" s="526"/>
      <c r="BR5" s="526"/>
      <c r="BS5" s="526"/>
      <c r="BT5" s="526"/>
      <c r="BU5" s="526"/>
      <c r="BV5" s="526"/>
      <c r="BW5" s="526"/>
      <c r="BX5" s="526"/>
      <c r="BY5" s="526"/>
      <c r="BZ5" s="526"/>
      <c r="CA5" s="526"/>
      <c r="CB5" s="526"/>
      <c r="CC5" s="526"/>
      <c r="CD5" s="526"/>
      <c r="CE5" s="526"/>
      <c r="CF5" s="526"/>
      <c r="CG5" s="526"/>
      <c r="CH5" s="526"/>
      <c r="CI5" s="526"/>
      <c r="CJ5" s="526"/>
      <c r="CK5" s="526"/>
      <c r="CL5" s="526"/>
      <c r="CM5" s="526"/>
      <c r="CN5" s="526"/>
      <c r="CO5" s="526"/>
      <c r="CP5" s="526"/>
      <c r="CQ5" s="526"/>
      <c r="CR5" s="526"/>
      <c r="CS5" s="526"/>
      <c r="CT5" s="526"/>
      <c r="CU5" s="526"/>
      <c r="CV5" s="526"/>
      <c r="CW5" s="526"/>
      <c r="CX5" s="526"/>
      <c r="CY5" s="526"/>
      <c r="CZ5" s="526"/>
      <c r="DA5" s="526"/>
      <c r="DB5" s="526"/>
      <c r="DC5" s="526"/>
      <c r="DD5" s="526"/>
      <c r="DE5" s="526"/>
      <c r="DF5" s="526"/>
      <c r="DG5" s="526"/>
      <c r="DH5" s="526"/>
      <c r="DI5" s="526"/>
      <c r="DJ5" s="526"/>
      <c r="DK5" s="526"/>
      <c r="DL5" s="526"/>
      <c r="DM5" s="526"/>
      <c r="DN5" s="526"/>
      <c r="DO5" s="526"/>
      <c r="DP5" s="526"/>
      <c r="DQ5" s="526"/>
      <c r="DR5" s="526"/>
      <c r="DS5" s="526"/>
      <c r="DT5" s="526"/>
      <c r="DU5" s="526"/>
      <c r="DV5" s="526"/>
      <c r="DW5" s="526"/>
      <c r="DX5" s="526"/>
      <c r="DY5" s="526"/>
      <c r="DZ5" s="526"/>
      <c r="EA5" s="526"/>
      <c r="EB5" s="526"/>
      <c r="EC5" s="526"/>
      <c r="ED5" s="526"/>
      <c r="EE5" s="526"/>
      <c r="EF5" s="526"/>
      <c r="EG5" s="526"/>
      <c r="EH5" s="526"/>
      <c r="EI5" s="526"/>
      <c r="EJ5" s="526"/>
      <c r="EK5" s="526"/>
      <c r="EL5" s="526"/>
      <c r="EM5" s="526"/>
      <c r="EN5" s="526"/>
      <c r="EO5" s="526"/>
      <c r="EP5" s="526"/>
      <c r="EQ5" s="526"/>
      <c r="ER5" s="526"/>
      <c r="ES5" s="526"/>
      <c r="ET5" s="526"/>
      <c r="EU5" s="526"/>
      <c r="EV5" s="526"/>
      <c r="EW5" s="526"/>
      <c r="EX5" s="526"/>
      <c r="EY5" s="526"/>
      <c r="EZ5" s="526"/>
      <c r="FA5" s="526"/>
      <c r="FB5" s="526"/>
      <c r="FC5" s="526"/>
      <c r="FD5" s="526"/>
      <c r="FE5" s="526"/>
      <c r="FF5" s="526"/>
      <c r="FG5" s="526"/>
      <c r="FH5" s="526"/>
      <c r="FI5" s="526"/>
      <c r="FJ5" s="526"/>
      <c r="FK5" s="526"/>
      <c r="FL5" s="526"/>
      <c r="FM5" s="526"/>
      <c r="FN5" s="526"/>
      <c r="FO5" s="526"/>
      <c r="FP5" s="526"/>
      <c r="FQ5" s="526"/>
      <c r="FR5" s="526"/>
      <c r="FS5" s="526"/>
      <c r="FT5" s="526"/>
      <c r="FU5" s="526"/>
      <c r="FV5" s="526"/>
      <c r="FW5" s="526"/>
      <c r="FX5" s="526"/>
      <c r="FY5" s="526"/>
      <c r="FZ5" s="526"/>
      <c r="GA5" s="526"/>
      <c r="GB5" s="526"/>
      <c r="GC5" s="526"/>
      <c r="GD5" s="526"/>
      <c r="GE5" s="526"/>
      <c r="GF5" s="526"/>
      <c r="GG5" s="526"/>
      <c r="GH5" s="526"/>
      <c r="GI5" s="526"/>
      <c r="GJ5" s="526"/>
      <c r="GK5" s="526"/>
      <c r="GL5" s="526"/>
      <c r="GM5" s="526"/>
      <c r="GN5" s="526"/>
      <c r="GO5" s="526"/>
      <c r="GP5" s="526"/>
      <c r="GQ5" s="526"/>
      <c r="GR5" s="526"/>
      <c r="GS5" s="526"/>
      <c r="GT5" s="526"/>
      <c r="GU5" s="526"/>
      <c r="GV5" s="526"/>
      <c r="GW5" s="526"/>
      <c r="GX5" s="526"/>
      <c r="GY5" s="526"/>
      <c r="GZ5" s="526"/>
      <c r="HA5" s="526"/>
      <c r="HB5" s="526"/>
      <c r="HC5" s="526"/>
      <c r="HD5" s="526"/>
      <c r="HE5" s="526"/>
      <c r="HF5" s="526"/>
      <c r="HG5" s="526"/>
      <c r="HH5" s="526"/>
      <c r="HI5" s="526"/>
      <c r="HJ5" s="526"/>
      <c r="HK5" s="526"/>
      <c r="HL5" s="526"/>
      <c r="HM5" s="526"/>
      <c r="HN5" s="526"/>
      <c r="HO5" s="526"/>
      <c r="HP5" s="526"/>
      <c r="HQ5" s="526"/>
      <c r="HR5" s="526"/>
      <c r="HS5" s="526"/>
      <c r="HT5" s="526"/>
      <c r="HU5" s="526"/>
      <c r="HV5" s="526"/>
      <c r="HW5" s="526"/>
      <c r="HX5" s="526"/>
      <c r="HY5" s="526"/>
      <c r="HZ5" s="526"/>
      <c r="IA5" s="526"/>
      <c r="IB5" s="526"/>
      <c r="IC5" s="526"/>
      <c r="ID5" s="526"/>
      <c r="IE5" s="526"/>
      <c r="IF5" s="526"/>
      <c r="IG5" s="526"/>
      <c r="IH5" s="526"/>
      <c r="II5" s="526"/>
      <c r="IJ5" s="526"/>
      <c r="IK5" s="526"/>
      <c r="IL5" s="526"/>
      <c r="IM5" s="526"/>
      <c r="IN5" s="526"/>
      <c r="IO5" s="526"/>
      <c r="IP5" s="526"/>
      <c r="IQ5" s="526"/>
      <c r="IR5" s="526"/>
      <c r="IS5" s="526"/>
      <c r="IT5" s="526"/>
      <c r="IU5" s="526"/>
    </row>
    <row r="6" customHeight="1" spans="1:255">
      <c r="A6" s="538" t="s">
        <v>92</v>
      </c>
      <c r="B6" s="538" t="s">
        <v>92</v>
      </c>
      <c r="C6" s="538">
        <v>1</v>
      </c>
      <c r="D6" s="538">
        <v>2</v>
      </c>
      <c r="E6" s="538">
        <v>3</v>
      </c>
      <c r="F6" s="538">
        <v>4</v>
      </c>
      <c r="G6" s="538">
        <v>5</v>
      </c>
      <c r="H6" s="538">
        <v>6</v>
      </c>
      <c r="I6" s="538">
        <v>7</v>
      </c>
      <c r="J6" s="538">
        <v>8</v>
      </c>
      <c r="K6" s="538">
        <v>9</v>
      </c>
      <c r="L6" s="538">
        <v>10</v>
      </c>
      <c r="M6" s="552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39" t="s">
        <v>93</v>
      </c>
      <c r="B7" s="540" t="s">
        <v>94</v>
      </c>
      <c r="C7" s="541">
        <f>D7+G7+H7+I7+J7+K7+L7+M7</f>
        <v>139.32</v>
      </c>
      <c r="D7" s="542">
        <f>E7+F7</f>
        <v>139.32</v>
      </c>
      <c r="E7" s="543">
        <v>139.32</v>
      </c>
      <c r="F7" s="544"/>
      <c r="G7" s="544"/>
      <c r="H7" s="544"/>
      <c r="I7" s="544"/>
      <c r="J7" s="544"/>
      <c r="K7" s="544"/>
      <c r="L7" s="544"/>
      <c r="M7" s="542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45"/>
      <c r="B8" s="545"/>
      <c r="C8" s="545"/>
      <c r="D8" s="545"/>
      <c r="E8" s="545"/>
      <c r="F8" s="545"/>
      <c r="G8" s="545"/>
      <c r="H8" s="545"/>
      <c r="I8" s="545"/>
      <c r="J8" s="545"/>
      <c r="K8" s="545"/>
      <c r="L8" s="545"/>
      <c r="M8" s="545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45"/>
      <c r="B9" s="545"/>
      <c r="C9" s="546"/>
      <c r="D9" s="545"/>
      <c r="E9" s="545"/>
      <c r="F9" s="545"/>
      <c r="G9" s="545"/>
      <c r="H9" s="545"/>
      <c r="I9" s="545"/>
      <c r="J9" s="545"/>
      <c r="K9" s="545"/>
      <c r="L9" s="545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45"/>
      <c r="C10" s="545"/>
      <c r="D10" s="545"/>
      <c r="E10" s="545"/>
      <c r="F10" s="545"/>
      <c r="G10" s="545"/>
      <c r="H10" s="545"/>
      <c r="I10" s="545"/>
      <c r="J10" s="545"/>
      <c r="K10" s="545"/>
      <c r="L10" s="545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45"/>
      <c r="C11" s="6"/>
      <c r="D11" s="545"/>
      <c r="E11" s="6"/>
      <c r="F11" s="6"/>
      <c r="G11" s="545"/>
      <c r="H11" s="545"/>
      <c r="I11" s="545"/>
      <c r="J11" s="545"/>
      <c r="K11" s="545"/>
      <c r="L11" s="545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45"/>
      <c r="G12" s="6"/>
      <c r="H12" s="6"/>
      <c r="I12" s="545"/>
      <c r="J12" s="545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45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45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45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H9" sqref="H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239</v>
      </c>
    </row>
    <row r="2" ht="31.5" customHeight="1" spans="1:11">
      <c r="A2" s="79" t="s">
        <v>240</v>
      </c>
      <c r="B2" s="79"/>
      <c r="C2" s="79"/>
      <c r="D2" s="79"/>
      <c r="E2" s="79"/>
      <c r="F2" s="79"/>
      <c r="G2" s="79"/>
      <c r="H2" s="79"/>
      <c r="I2" s="79"/>
      <c r="J2" s="79"/>
      <c r="K2" s="79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37" t="s">
        <v>77</v>
      </c>
      <c r="K3" s="237"/>
    </row>
    <row r="4" ht="33" customHeight="1" spans="1:11">
      <c r="A4" s="232" t="s">
        <v>97</v>
      </c>
      <c r="B4" s="232"/>
      <c r="C4" s="232"/>
      <c r="D4" s="84" t="s">
        <v>192</v>
      </c>
      <c r="E4" s="84" t="s">
        <v>129</v>
      </c>
      <c r="F4" s="84" t="s">
        <v>118</v>
      </c>
      <c r="G4" s="84"/>
      <c r="H4" s="84"/>
      <c r="I4" s="84"/>
      <c r="J4" s="84"/>
      <c r="K4" s="84"/>
    </row>
    <row r="5" customHeight="1" spans="1:11">
      <c r="A5" s="84" t="s">
        <v>100</v>
      </c>
      <c r="B5" s="84" t="s">
        <v>101</v>
      </c>
      <c r="C5" s="84" t="s">
        <v>102</v>
      </c>
      <c r="D5" s="84"/>
      <c r="E5" s="84"/>
      <c r="F5" s="84" t="s">
        <v>89</v>
      </c>
      <c r="G5" s="84" t="s">
        <v>210</v>
      </c>
      <c r="H5" s="84" t="s">
        <v>206</v>
      </c>
      <c r="I5" s="84" t="s">
        <v>211</v>
      </c>
      <c r="J5" s="84" t="s">
        <v>212</v>
      </c>
      <c r="K5" s="84" t="s">
        <v>213</v>
      </c>
    </row>
    <row r="6" ht="32.25" customHeight="1" spans="1:11">
      <c r="A6" s="84"/>
      <c r="B6" s="84"/>
      <c r="C6" s="84"/>
      <c r="D6" s="84"/>
      <c r="E6" s="84"/>
      <c r="F6" s="84"/>
      <c r="G6" s="84"/>
      <c r="H6" s="84"/>
      <c r="I6" s="84"/>
      <c r="J6" s="84"/>
      <c r="K6" s="84"/>
    </row>
    <row r="7" s="77" customFormat="1" ht="24.75" customHeight="1" spans="1:11">
      <c r="A7" s="87" t="s">
        <v>103</v>
      </c>
      <c r="B7" s="87" t="s">
        <v>104</v>
      </c>
      <c r="C7" s="87" t="s">
        <v>105</v>
      </c>
      <c r="D7" s="87" t="s">
        <v>93</v>
      </c>
      <c r="E7" s="233" t="s">
        <v>207</v>
      </c>
      <c r="F7" s="234"/>
      <c r="G7" s="234"/>
      <c r="H7" s="234"/>
      <c r="I7" s="234"/>
      <c r="J7" s="234"/>
      <c r="K7" s="234"/>
    </row>
    <row r="8" ht="24.75" customHeight="1" spans="1:11">
      <c r="A8" s="235"/>
      <c r="B8" s="235"/>
      <c r="C8" s="235"/>
      <c r="D8" s="236"/>
      <c r="E8" s="235"/>
      <c r="F8" s="234"/>
      <c r="G8" s="234"/>
      <c r="H8" s="234"/>
      <c r="I8" s="234"/>
      <c r="J8" s="234"/>
      <c r="K8" s="234"/>
    </row>
    <row r="9" ht="42" customHeight="1" spans="1:11">
      <c r="A9" s="235"/>
      <c r="B9" s="235"/>
      <c r="C9" s="235"/>
      <c r="D9" s="236"/>
      <c r="E9" s="235"/>
      <c r="F9" s="234"/>
      <c r="G9" s="234"/>
      <c r="H9" s="234"/>
      <c r="I9" s="234"/>
      <c r="J9" s="234"/>
      <c r="K9" s="234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C9" sqref="C9"/>
    </sheetView>
  </sheetViews>
  <sheetFormatPr defaultColWidth="9" defaultRowHeight="12.75" customHeight="1"/>
  <cols>
    <col min="1" max="1" width="8.75" style="202" customWidth="1"/>
    <col min="2" max="2" width="15.875" style="202" customWidth="1"/>
    <col min="3" max="3" width="21.75" style="202" customWidth="1"/>
    <col min="4" max="5" width="11.125" style="202" customWidth="1"/>
    <col min="6" max="14" width="10.125" style="202" customWidth="1"/>
    <col min="15" max="255" width="6.875" style="202" customWidth="1"/>
    <col min="256" max="16384" width="9" style="202"/>
  </cols>
  <sheetData>
    <row r="1" ht="23.1" customHeight="1" spans="1:14">
      <c r="A1" s="203"/>
      <c r="B1" s="203"/>
      <c r="C1" s="203"/>
      <c r="D1" s="203"/>
      <c r="E1" s="203"/>
      <c r="F1" s="203"/>
      <c r="G1" s="203"/>
      <c r="H1" s="203"/>
      <c r="I1" s="203"/>
      <c r="J1" s="203"/>
      <c r="K1" s="221"/>
      <c r="L1" s="222"/>
      <c r="M1" s="6"/>
      <c r="N1" s="223" t="s">
        <v>241</v>
      </c>
    </row>
    <row r="2" ht="23.1" customHeight="1" spans="1:14">
      <c r="A2" s="204" t="s">
        <v>242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</row>
    <row r="3" ht="23.1" customHeight="1" spans="1:14">
      <c r="A3" s="205"/>
      <c r="B3" s="206"/>
      <c r="C3" s="206"/>
      <c r="D3" s="205"/>
      <c r="E3" s="206"/>
      <c r="F3" s="206"/>
      <c r="G3" s="206"/>
      <c r="H3" s="205"/>
      <c r="I3" s="205"/>
      <c r="J3" s="205"/>
      <c r="K3" s="221"/>
      <c r="L3" s="224"/>
      <c r="M3" s="6"/>
      <c r="N3" s="225" t="s">
        <v>77</v>
      </c>
    </row>
    <row r="4" ht="23.1" customHeight="1" spans="1:14">
      <c r="A4" s="207" t="s">
        <v>243</v>
      </c>
      <c r="B4" s="207" t="s">
        <v>129</v>
      </c>
      <c r="C4" s="208" t="s">
        <v>244</v>
      </c>
      <c r="D4" s="209" t="s">
        <v>99</v>
      </c>
      <c r="E4" s="210" t="s">
        <v>81</v>
      </c>
      <c r="F4" s="210"/>
      <c r="G4" s="210"/>
      <c r="H4" s="211" t="s">
        <v>82</v>
      </c>
      <c r="I4" s="207" t="s">
        <v>83</v>
      </c>
      <c r="J4" s="207" t="s">
        <v>84</v>
      </c>
      <c r="K4" s="207" t="s">
        <v>85</v>
      </c>
      <c r="L4" s="226" t="s">
        <v>86</v>
      </c>
      <c r="M4" s="227" t="s">
        <v>87</v>
      </c>
      <c r="N4" s="228" t="s">
        <v>88</v>
      </c>
    </row>
    <row r="5" ht="36" customHeight="1" spans="1:14">
      <c r="A5" s="207"/>
      <c r="B5" s="207"/>
      <c r="C5" s="208"/>
      <c r="D5" s="207"/>
      <c r="E5" s="212" t="s">
        <v>89</v>
      </c>
      <c r="F5" s="212" t="s">
        <v>90</v>
      </c>
      <c r="G5" s="212" t="s">
        <v>91</v>
      </c>
      <c r="H5" s="207"/>
      <c r="I5" s="207"/>
      <c r="J5" s="207"/>
      <c r="K5" s="207"/>
      <c r="L5" s="209"/>
      <c r="M5" s="227"/>
      <c r="N5" s="228"/>
    </row>
    <row r="6" ht="23.1" customHeight="1" spans="1:14">
      <c r="A6" s="213" t="s">
        <v>92</v>
      </c>
      <c r="B6" s="213" t="s">
        <v>92</v>
      </c>
      <c r="C6" s="213" t="s">
        <v>92</v>
      </c>
      <c r="D6" s="213">
        <v>1</v>
      </c>
      <c r="E6" s="213">
        <v>2</v>
      </c>
      <c r="F6" s="213">
        <v>3</v>
      </c>
      <c r="G6" s="213">
        <v>4</v>
      </c>
      <c r="H6" s="213">
        <v>5</v>
      </c>
      <c r="I6" s="213">
        <v>6</v>
      </c>
      <c r="J6" s="213">
        <v>7</v>
      </c>
      <c r="K6" s="213">
        <v>8</v>
      </c>
      <c r="L6" s="213">
        <v>9</v>
      </c>
      <c r="M6" s="229">
        <v>10</v>
      </c>
      <c r="N6" s="230">
        <v>11</v>
      </c>
    </row>
    <row r="7" s="201" customFormat="1" ht="23.25" customHeight="1" spans="1:14">
      <c r="A7" s="214">
        <v>2050203</v>
      </c>
      <c r="B7" s="215" t="s">
        <v>106</v>
      </c>
      <c r="C7" s="216" t="s">
        <v>245</v>
      </c>
      <c r="D7" s="217">
        <v>60</v>
      </c>
      <c r="E7" s="218">
        <f>F7+G7</f>
        <v>60</v>
      </c>
      <c r="F7" s="217">
        <v>60</v>
      </c>
      <c r="G7" s="219"/>
      <c r="H7" s="219"/>
      <c r="I7" s="219"/>
      <c r="J7" s="219"/>
      <c r="K7" s="219"/>
      <c r="L7" s="218"/>
      <c r="M7" s="231"/>
      <c r="N7" s="218"/>
    </row>
    <row r="8" ht="23.25" customHeight="1" spans="1:14">
      <c r="A8" s="214"/>
      <c r="B8" s="215"/>
      <c r="C8" s="216"/>
      <c r="D8" s="217"/>
      <c r="E8" s="218"/>
      <c r="F8" s="217"/>
      <c r="G8" s="219"/>
      <c r="H8" s="219"/>
      <c r="I8" s="219"/>
      <c r="J8" s="219"/>
      <c r="K8" s="219"/>
      <c r="L8" s="218"/>
      <c r="M8" s="231"/>
      <c r="N8" s="218"/>
    </row>
    <row r="9" ht="23.25" customHeight="1" spans="1:14">
      <c r="A9" s="214"/>
      <c r="B9" s="215"/>
      <c r="C9" s="216"/>
      <c r="D9" s="217"/>
      <c r="E9" s="218"/>
      <c r="F9" s="217"/>
      <c r="G9" s="219"/>
      <c r="H9" s="219"/>
      <c r="I9" s="219"/>
      <c r="J9" s="219"/>
      <c r="K9" s="219"/>
      <c r="L9" s="218"/>
      <c r="M9" s="231"/>
      <c r="N9" s="218"/>
    </row>
    <row r="10" ht="23.25" customHeight="1" spans="1:14">
      <c r="A10" s="220"/>
      <c r="B10" s="220"/>
      <c r="C10" s="220"/>
      <c r="D10" s="221"/>
      <c r="E10" s="220"/>
      <c r="F10" s="221"/>
      <c r="G10" s="220"/>
      <c r="H10" s="220"/>
      <c r="I10" s="220"/>
      <c r="J10" s="220"/>
      <c r="K10" s="220"/>
      <c r="L10" s="220"/>
      <c r="M10" s="220"/>
      <c r="N10" s="220"/>
    </row>
    <row r="11" ht="23.25" customHeight="1" spans="1:14">
      <c r="A11" s="220"/>
      <c r="B11" s="220"/>
      <c r="C11" s="220"/>
      <c r="D11" s="220"/>
      <c r="E11" s="220"/>
      <c r="F11" s="220"/>
      <c r="G11" s="220"/>
      <c r="H11" s="220"/>
      <c r="I11" s="220"/>
      <c r="J11" s="220"/>
      <c r="K11" s="220"/>
      <c r="L11" s="220"/>
      <c r="M11" s="220"/>
      <c r="N11" s="220"/>
    </row>
    <row r="12" ht="23.25" customHeight="1" spans="1:14">
      <c r="A12" s="220"/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1"/>
    </row>
    <row r="13" ht="23.25" customHeight="1" spans="1:14">
      <c r="A13" s="220"/>
      <c r="B13" s="220"/>
      <c r="C13" s="220"/>
      <c r="D13" s="221"/>
      <c r="E13" s="221"/>
      <c r="F13" s="220"/>
      <c r="G13" s="220"/>
      <c r="H13" s="220"/>
      <c r="I13" s="221"/>
      <c r="J13" s="220"/>
      <c r="K13" s="220"/>
      <c r="L13" s="220"/>
      <c r="M13" s="220"/>
      <c r="N13" s="221"/>
    </row>
    <row r="14" ht="23.25" customHeight="1" spans="1:14">
      <c r="A14" s="220"/>
      <c r="B14" s="220"/>
      <c r="C14" s="220"/>
      <c r="D14" s="221"/>
      <c r="E14" s="221"/>
      <c r="F14" s="221"/>
      <c r="G14" s="220"/>
      <c r="H14" s="221"/>
      <c r="I14" s="221"/>
      <c r="J14" s="220"/>
      <c r="K14" s="220"/>
      <c r="L14" s="221"/>
      <c r="M14" s="220"/>
      <c r="N14" s="221"/>
    </row>
    <row r="15" ht="23.25" customHeight="1" spans="1:14">
      <c r="A15" s="221"/>
      <c r="B15" s="221"/>
      <c r="C15" s="220"/>
      <c r="D15" s="221"/>
      <c r="E15" s="221"/>
      <c r="F15" s="221"/>
      <c r="G15" s="220"/>
      <c r="H15" s="221"/>
      <c r="I15" s="221"/>
      <c r="J15" s="220"/>
      <c r="K15" s="221"/>
      <c r="L15" s="221"/>
      <c r="M15" s="221"/>
      <c r="N15" s="221"/>
    </row>
    <row r="16" ht="23.1" customHeight="1" spans="1:14">
      <c r="A16" s="221"/>
      <c r="B16" s="221"/>
      <c r="C16" s="221"/>
      <c r="D16" s="221"/>
      <c r="E16" s="221"/>
      <c r="F16" s="221"/>
      <c r="G16" s="220"/>
      <c r="H16" s="221"/>
      <c r="I16" s="221"/>
      <c r="J16" s="221"/>
      <c r="K16" s="221"/>
      <c r="L16" s="221"/>
      <c r="M16" s="221"/>
      <c r="N16" s="221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21"/>
      <c r="B19" s="221"/>
      <c r="C19" s="221"/>
      <c r="D19" s="221"/>
      <c r="E19" s="221"/>
      <c r="F19" s="221"/>
      <c r="G19" s="221"/>
      <c r="H19" s="221"/>
      <c r="I19" s="220"/>
      <c r="J19" s="221"/>
      <c r="K19" s="221"/>
      <c r="L19" s="221"/>
      <c r="M19" s="221"/>
      <c r="N19" s="221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8" sqref="A8:E8"/>
    </sheetView>
  </sheetViews>
  <sheetFormatPr defaultColWidth="9" defaultRowHeight="12.75" customHeight="1"/>
  <cols>
    <col min="1" max="3" width="4" style="160" customWidth="1"/>
    <col min="4" max="4" width="9.625" style="160" customWidth="1"/>
    <col min="5" max="5" width="23.125" style="160" customWidth="1"/>
    <col min="6" max="6" width="8.875" style="160" customWidth="1"/>
    <col min="7" max="7" width="8.125" style="160" customWidth="1"/>
    <col min="8" max="10" width="7.125" style="160" customWidth="1"/>
    <col min="11" max="11" width="7.75" style="160" customWidth="1"/>
    <col min="12" max="19" width="7.125" style="160" customWidth="1"/>
    <col min="20" max="21" width="7.25" style="160" customWidth="1"/>
    <col min="22" max="16384" width="9" style="160"/>
  </cols>
  <sheetData>
    <row r="1" ht="24.75" customHeight="1" spans="1:22">
      <c r="A1" s="161"/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80"/>
      <c r="R1" s="180"/>
      <c r="S1" s="187"/>
      <c r="T1" s="187"/>
      <c r="U1" s="161" t="s">
        <v>246</v>
      </c>
      <c r="V1" s="6"/>
    </row>
    <row r="2" ht="24.75" customHeight="1" spans="1:22">
      <c r="A2" s="162" t="s">
        <v>247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  <c r="O2" s="162"/>
      <c r="P2" s="162"/>
      <c r="Q2" s="162"/>
      <c r="R2" s="162"/>
      <c r="S2" s="162"/>
      <c r="T2" s="162"/>
      <c r="U2" s="162"/>
      <c r="V2" s="6"/>
    </row>
    <row r="3" ht="24.75" customHeight="1" spans="1:22">
      <c r="A3" s="163"/>
      <c r="B3" s="164"/>
      <c r="C3" s="165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88"/>
      <c r="R3" s="188"/>
      <c r="S3" s="189"/>
      <c r="T3" s="190" t="s">
        <v>77</v>
      </c>
      <c r="U3" s="190"/>
      <c r="V3" s="191"/>
    </row>
    <row r="4" ht="24.75" customHeight="1" spans="1:22">
      <c r="A4" s="166" t="s">
        <v>109</v>
      </c>
      <c r="B4" s="166"/>
      <c r="C4" s="167"/>
      <c r="D4" s="168" t="s">
        <v>78</v>
      </c>
      <c r="E4" s="168" t="s">
        <v>98</v>
      </c>
      <c r="F4" s="169" t="s">
        <v>110</v>
      </c>
      <c r="G4" s="170" t="s">
        <v>111</v>
      </c>
      <c r="H4" s="166"/>
      <c r="I4" s="166"/>
      <c r="J4" s="167"/>
      <c r="K4" s="171" t="s">
        <v>112</v>
      </c>
      <c r="L4" s="183"/>
      <c r="M4" s="183"/>
      <c r="N4" s="183"/>
      <c r="O4" s="183"/>
      <c r="P4" s="183"/>
      <c r="Q4" s="183"/>
      <c r="R4" s="192"/>
      <c r="S4" s="193" t="s">
        <v>113</v>
      </c>
      <c r="T4" s="194" t="s">
        <v>114</v>
      </c>
      <c r="U4" s="194" t="s">
        <v>115</v>
      </c>
      <c r="V4" s="191"/>
    </row>
    <row r="5" ht="24.75" customHeight="1" spans="1:22">
      <c r="A5" s="171" t="s">
        <v>100</v>
      </c>
      <c r="B5" s="168" t="s">
        <v>101</v>
      </c>
      <c r="C5" s="168" t="s">
        <v>102</v>
      </c>
      <c r="D5" s="168"/>
      <c r="E5" s="168"/>
      <c r="F5" s="169"/>
      <c r="G5" s="168" t="s">
        <v>80</v>
      </c>
      <c r="H5" s="168" t="s">
        <v>116</v>
      </c>
      <c r="I5" s="168" t="s">
        <v>117</v>
      </c>
      <c r="J5" s="169" t="s">
        <v>118</v>
      </c>
      <c r="K5" s="184" t="s">
        <v>80</v>
      </c>
      <c r="L5" s="144" t="s">
        <v>119</v>
      </c>
      <c r="M5" s="144" t="s">
        <v>120</v>
      </c>
      <c r="N5" s="144" t="s">
        <v>121</v>
      </c>
      <c r="O5" s="144" t="s">
        <v>122</v>
      </c>
      <c r="P5" s="144" t="s">
        <v>123</v>
      </c>
      <c r="Q5" s="144" t="s">
        <v>124</v>
      </c>
      <c r="R5" s="144" t="s">
        <v>125</v>
      </c>
      <c r="S5" s="195"/>
      <c r="T5" s="194"/>
      <c r="U5" s="194"/>
      <c r="V5" s="191"/>
    </row>
    <row r="6" ht="30.75" customHeight="1" spans="1:22">
      <c r="A6" s="171"/>
      <c r="B6" s="168"/>
      <c r="C6" s="168"/>
      <c r="D6" s="168"/>
      <c r="E6" s="169"/>
      <c r="F6" s="172" t="s">
        <v>99</v>
      </c>
      <c r="G6" s="168"/>
      <c r="H6" s="168"/>
      <c r="I6" s="168"/>
      <c r="J6" s="169"/>
      <c r="K6" s="185"/>
      <c r="L6" s="144"/>
      <c r="M6" s="144"/>
      <c r="N6" s="144"/>
      <c r="O6" s="144"/>
      <c r="P6" s="144"/>
      <c r="Q6" s="144"/>
      <c r="R6" s="144"/>
      <c r="S6" s="196"/>
      <c r="T6" s="194"/>
      <c r="U6" s="194"/>
      <c r="V6" s="6"/>
    </row>
    <row r="7" ht="24.75" customHeight="1" spans="1:22">
      <c r="A7" s="173" t="s">
        <v>92</v>
      </c>
      <c r="B7" s="173" t="s">
        <v>92</v>
      </c>
      <c r="C7" s="173" t="s">
        <v>92</v>
      </c>
      <c r="D7" s="173" t="s">
        <v>92</v>
      </c>
      <c r="E7" s="173" t="s">
        <v>92</v>
      </c>
      <c r="F7" s="174">
        <v>1</v>
      </c>
      <c r="G7" s="173">
        <v>2</v>
      </c>
      <c r="H7" s="173">
        <v>3</v>
      </c>
      <c r="I7" s="173">
        <v>4</v>
      </c>
      <c r="J7" s="173">
        <v>5</v>
      </c>
      <c r="K7" s="173">
        <v>6</v>
      </c>
      <c r="L7" s="173">
        <v>7</v>
      </c>
      <c r="M7" s="173">
        <v>8</v>
      </c>
      <c r="N7" s="173">
        <v>9</v>
      </c>
      <c r="O7" s="173">
        <v>10</v>
      </c>
      <c r="P7" s="173">
        <v>11</v>
      </c>
      <c r="Q7" s="173">
        <v>12</v>
      </c>
      <c r="R7" s="173">
        <v>13</v>
      </c>
      <c r="S7" s="173">
        <v>14</v>
      </c>
      <c r="T7" s="174">
        <v>15</v>
      </c>
      <c r="U7" s="174">
        <v>16</v>
      </c>
      <c r="V7" s="6"/>
    </row>
    <row r="8" s="159" customFormat="1" ht="24.75" customHeight="1" spans="1:22">
      <c r="A8" s="87" t="s">
        <v>103</v>
      </c>
      <c r="B8" s="87" t="s">
        <v>104</v>
      </c>
      <c r="C8" s="87" t="s">
        <v>105</v>
      </c>
      <c r="D8" s="87" t="s">
        <v>93</v>
      </c>
      <c r="E8" s="88" t="s">
        <v>207</v>
      </c>
      <c r="F8" s="175">
        <v>0</v>
      </c>
      <c r="G8" s="176"/>
      <c r="H8" s="176"/>
      <c r="I8" s="176"/>
      <c r="J8" s="176"/>
      <c r="K8" s="176"/>
      <c r="L8" s="176"/>
      <c r="M8" s="186"/>
      <c r="N8" s="176"/>
      <c r="O8" s="176"/>
      <c r="P8" s="176"/>
      <c r="Q8" s="176"/>
      <c r="R8" s="176"/>
      <c r="S8" s="197"/>
      <c r="T8" s="197"/>
      <c r="U8" s="198"/>
      <c r="V8" s="156"/>
    </row>
    <row r="9" ht="24.75" customHeight="1" spans="1:22">
      <c r="A9" s="177"/>
      <c r="B9" s="177"/>
      <c r="C9" s="177"/>
      <c r="D9" s="177"/>
      <c r="E9" s="178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99"/>
      <c r="T9" s="199"/>
      <c r="U9" s="199"/>
      <c r="V9" s="6"/>
    </row>
    <row r="10" ht="18.95" customHeight="1" spans="1:22">
      <c r="A10" s="177"/>
      <c r="B10" s="177"/>
      <c r="C10" s="177"/>
      <c r="D10" s="177"/>
      <c r="E10" s="178"/>
      <c r="F10" s="179"/>
      <c r="G10" s="180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99"/>
      <c r="T10" s="199"/>
      <c r="U10" s="199"/>
      <c r="V10" s="6"/>
    </row>
    <row r="11" ht="18.95" customHeight="1" spans="1:22">
      <c r="A11" s="181"/>
      <c r="B11" s="177"/>
      <c r="C11" s="177"/>
      <c r="D11" s="177"/>
      <c r="E11" s="178"/>
      <c r="F11" s="179"/>
      <c r="G11" s="180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99"/>
      <c r="T11" s="199"/>
      <c r="U11" s="199"/>
      <c r="V11" s="6"/>
    </row>
    <row r="12" ht="18.95" customHeight="1" spans="1:22">
      <c r="A12" s="181"/>
      <c r="B12" s="177"/>
      <c r="C12" s="177"/>
      <c r="D12" s="177"/>
      <c r="E12" s="178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99"/>
      <c r="T12" s="199"/>
      <c r="U12" s="200"/>
      <c r="V12" s="6"/>
    </row>
    <row r="13" ht="18.95" customHeight="1" spans="1:22">
      <c r="A13" s="181"/>
      <c r="B13" s="181"/>
      <c r="C13" s="177"/>
      <c r="D13" s="177"/>
      <c r="E13" s="178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99"/>
      <c r="T13" s="199"/>
      <c r="U13" s="200"/>
      <c r="V13" s="6"/>
    </row>
    <row r="14" ht="18.95" customHeight="1" spans="1:22">
      <c r="A14" s="181"/>
      <c r="B14" s="181"/>
      <c r="C14" s="181"/>
      <c r="D14" s="177"/>
      <c r="E14" s="178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99"/>
      <c r="T14" s="199"/>
      <c r="U14" s="200"/>
      <c r="V14" s="6"/>
    </row>
    <row r="15" ht="18.95" customHeight="1" spans="1:22">
      <c r="A15" s="181"/>
      <c r="B15" s="181"/>
      <c r="C15" s="181"/>
      <c r="D15" s="177"/>
      <c r="E15" s="178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99"/>
      <c r="T15" s="200"/>
      <c r="U15" s="200"/>
      <c r="V15" s="6"/>
    </row>
    <row r="16" ht="18.95" customHeight="1" spans="1:22">
      <c r="A16" s="181"/>
      <c r="B16" s="181"/>
      <c r="C16" s="181"/>
      <c r="D16" s="181"/>
      <c r="E16" s="182"/>
      <c r="F16" s="179"/>
      <c r="G16" s="180"/>
      <c r="H16" s="180"/>
      <c r="I16" s="180"/>
      <c r="J16" s="180"/>
      <c r="K16" s="180"/>
      <c r="L16" s="180"/>
      <c r="M16" s="180"/>
      <c r="N16" s="180"/>
      <c r="O16" s="180"/>
      <c r="P16" s="179"/>
      <c r="Q16" s="179"/>
      <c r="R16" s="179"/>
      <c r="S16" s="200"/>
      <c r="T16" s="200"/>
      <c r="U16" s="200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7" sqref="A7: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91" t="s">
        <v>248</v>
      </c>
    </row>
    <row r="2" ht="24.75" customHeight="1" spans="1:21">
      <c r="A2" s="79" t="s">
        <v>249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ht="19.5" customHeight="1" spans="1:21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92" t="s">
        <v>77</v>
      </c>
      <c r="U3" s="92"/>
    </row>
    <row r="4" ht="27.75" customHeight="1" spans="1:21">
      <c r="A4" s="80" t="s">
        <v>109</v>
      </c>
      <c r="B4" s="81"/>
      <c r="C4" s="82"/>
      <c r="D4" s="83" t="s">
        <v>128</v>
      </c>
      <c r="E4" s="83" t="s">
        <v>129</v>
      </c>
      <c r="F4" s="83" t="s">
        <v>99</v>
      </c>
      <c r="G4" s="84" t="s">
        <v>130</v>
      </c>
      <c r="H4" s="84" t="s">
        <v>131</v>
      </c>
      <c r="I4" s="84" t="s">
        <v>132</v>
      </c>
      <c r="J4" s="84" t="s">
        <v>133</v>
      </c>
      <c r="K4" s="84" t="s">
        <v>134</v>
      </c>
      <c r="L4" s="84" t="s">
        <v>135</v>
      </c>
      <c r="M4" s="84" t="s">
        <v>120</v>
      </c>
      <c r="N4" s="84" t="s">
        <v>136</v>
      </c>
      <c r="O4" s="84" t="s">
        <v>118</v>
      </c>
      <c r="P4" s="84" t="s">
        <v>122</v>
      </c>
      <c r="Q4" s="84" t="s">
        <v>121</v>
      </c>
      <c r="R4" s="84" t="s">
        <v>137</v>
      </c>
      <c r="S4" s="84" t="s">
        <v>138</v>
      </c>
      <c r="T4" s="84" t="s">
        <v>139</v>
      </c>
      <c r="U4" s="84" t="s">
        <v>125</v>
      </c>
    </row>
    <row r="5" ht="13.5" customHeight="1" spans="1:21">
      <c r="A5" s="83" t="s">
        <v>100</v>
      </c>
      <c r="B5" s="83" t="s">
        <v>101</v>
      </c>
      <c r="C5" s="83" t="s">
        <v>102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7" customFormat="1" ht="29.25" customHeight="1" spans="1:21">
      <c r="A7" s="87" t="s">
        <v>103</v>
      </c>
      <c r="B7" s="87" t="s">
        <v>104</v>
      </c>
      <c r="C7" s="87" t="s">
        <v>105</v>
      </c>
      <c r="D7" s="87" t="s">
        <v>93</v>
      </c>
      <c r="E7" s="88" t="s">
        <v>207</v>
      </c>
      <c r="F7" s="89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F8" sqref="F8"/>
    </sheetView>
  </sheetViews>
  <sheetFormatPr defaultColWidth="9" defaultRowHeight="12.75" customHeight="1"/>
  <cols>
    <col min="1" max="3" width="4" style="120" customWidth="1"/>
    <col min="4" max="4" width="9.625" style="120" customWidth="1"/>
    <col min="5" max="5" width="22.5" style="120" customWidth="1"/>
    <col min="6" max="7" width="8.5" style="120" customWidth="1"/>
    <col min="8" max="10" width="7.25" style="120" customWidth="1"/>
    <col min="11" max="11" width="8.5" style="120" customWidth="1"/>
    <col min="12" max="19" width="7.25" style="120" customWidth="1"/>
    <col min="20" max="21" width="7.75" style="120" customWidth="1"/>
    <col min="22" max="16384" width="9" style="120"/>
  </cols>
  <sheetData>
    <row r="1" ht="24.75" customHeight="1" spans="1:22">
      <c r="A1" s="121"/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40"/>
      <c r="R1" s="140"/>
      <c r="S1" s="146"/>
      <c r="T1" s="146"/>
      <c r="U1" s="121" t="s">
        <v>250</v>
      </c>
      <c r="V1" s="6"/>
    </row>
    <row r="2" ht="24.75" customHeight="1" spans="1:22">
      <c r="A2" s="122" t="s">
        <v>251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6"/>
    </row>
    <row r="3" ht="24.75" customHeight="1" spans="1:22">
      <c r="A3" s="123"/>
      <c r="B3" s="124"/>
      <c r="C3" s="125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47"/>
      <c r="R3" s="147"/>
      <c r="S3" s="148"/>
      <c r="T3" s="149" t="s">
        <v>77</v>
      </c>
      <c r="U3" s="149"/>
      <c r="V3" s="150"/>
    </row>
    <row r="4" ht="24.75" customHeight="1" spans="1:22">
      <c r="A4" s="126" t="s">
        <v>109</v>
      </c>
      <c r="B4" s="126"/>
      <c r="C4" s="126"/>
      <c r="D4" s="127" t="s">
        <v>78</v>
      </c>
      <c r="E4" s="128" t="s">
        <v>98</v>
      </c>
      <c r="F4" s="128" t="s">
        <v>110</v>
      </c>
      <c r="G4" s="126" t="s">
        <v>111</v>
      </c>
      <c r="H4" s="126"/>
      <c r="I4" s="126"/>
      <c r="J4" s="128"/>
      <c r="K4" s="128" t="s">
        <v>112</v>
      </c>
      <c r="L4" s="127"/>
      <c r="M4" s="127"/>
      <c r="N4" s="127"/>
      <c r="O4" s="127"/>
      <c r="P4" s="127"/>
      <c r="Q4" s="127"/>
      <c r="R4" s="151"/>
      <c r="S4" s="152" t="s">
        <v>113</v>
      </c>
      <c r="T4" s="153" t="s">
        <v>114</v>
      </c>
      <c r="U4" s="153" t="s">
        <v>115</v>
      </c>
      <c r="V4" s="150"/>
    </row>
    <row r="5" ht="24.75" customHeight="1" spans="1:22">
      <c r="A5" s="129" t="s">
        <v>100</v>
      </c>
      <c r="B5" s="129" t="s">
        <v>101</v>
      </c>
      <c r="C5" s="129" t="s">
        <v>102</v>
      </c>
      <c r="D5" s="128"/>
      <c r="E5" s="128"/>
      <c r="F5" s="126"/>
      <c r="G5" s="129" t="s">
        <v>80</v>
      </c>
      <c r="H5" s="129" t="s">
        <v>116</v>
      </c>
      <c r="I5" s="129" t="s">
        <v>117</v>
      </c>
      <c r="J5" s="142" t="s">
        <v>118</v>
      </c>
      <c r="K5" s="143" t="s">
        <v>80</v>
      </c>
      <c r="L5" s="144" t="s">
        <v>119</v>
      </c>
      <c r="M5" s="144" t="s">
        <v>120</v>
      </c>
      <c r="N5" s="144" t="s">
        <v>121</v>
      </c>
      <c r="O5" s="144" t="s">
        <v>122</v>
      </c>
      <c r="P5" s="144" t="s">
        <v>123</v>
      </c>
      <c r="Q5" s="144" t="s">
        <v>124</v>
      </c>
      <c r="R5" s="144" t="s">
        <v>125</v>
      </c>
      <c r="S5" s="153"/>
      <c r="T5" s="153"/>
      <c r="U5" s="153"/>
      <c r="V5" s="150"/>
    </row>
    <row r="6" ht="30.75" customHeight="1" spans="1:22">
      <c r="A6" s="128"/>
      <c r="B6" s="128"/>
      <c r="C6" s="128"/>
      <c r="D6" s="128"/>
      <c r="E6" s="126"/>
      <c r="F6" s="130" t="s">
        <v>99</v>
      </c>
      <c r="G6" s="128"/>
      <c r="H6" s="128"/>
      <c r="I6" s="128"/>
      <c r="J6" s="126"/>
      <c r="K6" s="127"/>
      <c r="L6" s="144"/>
      <c r="M6" s="144"/>
      <c r="N6" s="144"/>
      <c r="O6" s="144"/>
      <c r="P6" s="144"/>
      <c r="Q6" s="144"/>
      <c r="R6" s="144"/>
      <c r="S6" s="153"/>
      <c r="T6" s="153"/>
      <c r="U6" s="153"/>
      <c r="V6" s="6"/>
    </row>
    <row r="7" ht="24.75" customHeight="1" spans="1:22">
      <c r="A7" s="131" t="s">
        <v>92</v>
      </c>
      <c r="B7" s="131" t="s">
        <v>92</v>
      </c>
      <c r="C7" s="131" t="s">
        <v>92</v>
      </c>
      <c r="D7" s="131" t="s">
        <v>92</v>
      </c>
      <c r="E7" s="131" t="s">
        <v>92</v>
      </c>
      <c r="F7" s="132">
        <v>1</v>
      </c>
      <c r="G7" s="131">
        <v>2</v>
      </c>
      <c r="H7" s="131">
        <v>3</v>
      </c>
      <c r="I7" s="131">
        <v>4</v>
      </c>
      <c r="J7" s="131">
        <v>5</v>
      </c>
      <c r="K7" s="131">
        <v>6</v>
      </c>
      <c r="L7" s="131">
        <v>7</v>
      </c>
      <c r="M7" s="131">
        <v>8</v>
      </c>
      <c r="N7" s="131">
        <v>9</v>
      </c>
      <c r="O7" s="131">
        <v>10</v>
      </c>
      <c r="P7" s="131">
        <v>11</v>
      </c>
      <c r="Q7" s="131">
        <v>12</v>
      </c>
      <c r="R7" s="131">
        <v>13</v>
      </c>
      <c r="S7" s="131">
        <v>14</v>
      </c>
      <c r="T7" s="132">
        <v>15</v>
      </c>
      <c r="U7" s="132">
        <v>16</v>
      </c>
      <c r="V7" s="6"/>
    </row>
    <row r="8" s="119" customFormat="1" ht="24.75" customHeight="1" spans="1:22">
      <c r="A8" s="87" t="s">
        <v>103</v>
      </c>
      <c r="B8" s="87" t="s">
        <v>104</v>
      </c>
      <c r="C8" s="87" t="s">
        <v>105</v>
      </c>
      <c r="D8" s="87" t="s">
        <v>93</v>
      </c>
      <c r="E8" s="88" t="s">
        <v>207</v>
      </c>
      <c r="F8" s="133"/>
      <c r="G8" s="134"/>
      <c r="H8" s="135"/>
      <c r="I8" s="135"/>
      <c r="J8" s="135"/>
      <c r="K8" s="135"/>
      <c r="L8" s="135"/>
      <c r="M8" s="135"/>
      <c r="N8" s="135"/>
      <c r="O8" s="135"/>
      <c r="P8" s="135"/>
      <c r="Q8" s="135"/>
      <c r="R8" s="135"/>
      <c r="S8" s="154"/>
      <c r="T8" s="154"/>
      <c r="U8" s="155"/>
      <c r="V8" s="156"/>
    </row>
    <row r="9" ht="27" customHeight="1" spans="1:22">
      <c r="A9" s="136"/>
      <c r="B9" s="136"/>
      <c r="C9" s="136"/>
      <c r="D9" s="136"/>
      <c r="E9" s="137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57"/>
      <c r="T9" s="157"/>
      <c r="U9" s="157"/>
      <c r="V9" s="6"/>
    </row>
    <row r="10" ht="18.95" customHeight="1" spans="1:22">
      <c r="A10" s="136"/>
      <c r="B10" s="136"/>
      <c r="C10" s="136"/>
      <c r="D10" s="136"/>
      <c r="E10" s="137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57"/>
      <c r="T10" s="157"/>
      <c r="U10" s="157"/>
      <c r="V10" s="6"/>
    </row>
    <row r="11" ht="18.95" customHeight="1" spans="1:22">
      <c r="A11" s="136"/>
      <c r="B11" s="136"/>
      <c r="C11" s="136"/>
      <c r="D11" s="136"/>
      <c r="E11" s="137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57"/>
      <c r="T11" s="157"/>
      <c r="U11" s="157"/>
      <c r="V11" s="6"/>
    </row>
    <row r="12" ht="18.95" customHeight="1" spans="1:22">
      <c r="A12" s="136"/>
      <c r="B12" s="136"/>
      <c r="C12" s="136"/>
      <c r="D12" s="136"/>
      <c r="E12" s="137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57"/>
      <c r="T12" s="157"/>
      <c r="U12" s="157"/>
      <c r="V12" s="6"/>
    </row>
    <row r="13" ht="18.95" customHeight="1" spans="1:22">
      <c r="A13" s="136"/>
      <c r="B13" s="136"/>
      <c r="C13" s="136"/>
      <c r="D13" s="136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57"/>
      <c r="T13" s="157"/>
      <c r="U13" s="158"/>
      <c r="V13" s="6"/>
    </row>
    <row r="14" ht="18.95" customHeight="1" spans="1:22">
      <c r="A14" s="139"/>
      <c r="B14" s="139"/>
      <c r="C14" s="139"/>
      <c r="D14" s="136"/>
      <c r="E14" s="137"/>
      <c r="F14" s="138"/>
      <c r="G14" s="140"/>
      <c r="H14" s="138"/>
      <c r="I14" s="138"/>
      <c r="J14" s="138"/>
      <c r="K14" s="140"/>
      <c r="L14" s="138"/>
      <c r="M14" s="138"/>
      <c r="N14" s="138"/>
      <c r="O14" s="138"/>
      <c r="P14" s="138"/>
      <c r="Q14" s="138"/>
      <c r="R14" s="138"/>
      <c r="S14" s="157"/>
      <c r="T14" s="157"/>
      <c r="U14" s="158"/>
      <c r="V14" s="6"/>
    </row>
    <row r="15" ht="18.95" customHeight="1" spans="1:22">
      <c r="A15" s="139"/>
      <c r="B15" s="139"/>
      <c r="C15" s="139"/>
      <c r="D15" s="139"/>
      <c r="E15" s="141"/>
      <c r="F15" s="138"/>
      <c r="G15" s="140"/>
      <c r="H15" s="140"/>
      <c r="I15" s="140"/>
      <c r="J15" s="140"/>
      <c r="K15" s="140"/>
      <c r="L15" s="140"/>
      <c r="M15" s="138"/>
      <c r="N15" s="138"/>
      <c r="O15" s="138"/>
      <c r="P15" s="138"/>
      <c r="Q15" s="138"/>
      <c r="R15" s="138"/>
      <c r="S15" s="157"/>
      <c r="T15" s="158"/>
      <c r="U15" s="158"/>
      <c r="V15" s="6"/>
    </row>
    <row r="16" ht="18.95" customHeight="1" spans="1:22">
      <c r="A16" s="139"/>
      <c r="B16" s="139"/>
      <c r="C16" s="139"/>
      <c r="D16" s="139"/>
      <c r="E16" s="141"/>
      <c r="F16" s="138"/>
      <c r="G16" s="140"/>
      <c r="H16" s="140"/>
      <c r="I16" s="140"/>
      <c r="J16" s="140"/>
      <c r="K16" s="140"/>
      <c r="L16" s="140"/>
      <c r="M16" s="138"/>
      <c r="N16" s="138"/>
      <c r="O16" s="138"/>
      <c r="P16" s="138"/>
      <c r="Q16" s="138"/>
      <c r="R16" s="138"/>
      <c r="S16" s="158"/>
      <c r="T16" s="158"/>
      <c r="U16" s="158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45"/>
      <c r="M17" s="145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7" sqref="A7: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91" t="s">
        <v>252</v>
      </c>
    </row>
    <row r="2" ht="24.75" customHeight="1" spans="1:21">
      <c r="A2" s="79" t="s">
        <v>253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ht="19.5" customHeight="1" spans="1:21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92" t="s">
        <v>77</v>
      </c>
      <c r="U3" s="92"/>
    </row>
    <row r="4" ht="27.75" customHeight="1" spans="1:21">
      <c r="A4" s="80" t="s">
        <v>109</v>
      </c>
      <c r="B4" s="81"/>
      <c r="C4" s="82"/>
      <c r="D4" s="83" t="s">
        <v>128</v>
      </c>
      <c r="E4" s="83" t="s">
        <v>129</v>
      </c>
      <c r="F4" s="83" t="s">
        <v>99</v>
      </c>
      <c r="G4" s="84" t="s">
        <v>130</v>
      </c>
      <c r="H4" s="84" t="s">
        <v>131</v>
      </c>
      <c r="I4" s="84" t="s">
        <v>132</v>
      </c>
      <c r="J4" s="84" t="s">
        <v>133</v>
      </c>
      <c r="K4" s="84" t="s">
        <v>134</v>
      </c>
      <c r="L4" s="84" t="s">
        <v>135</v>
      </c>
      <c r="M4" s="84" t="s">
        <v>120</v>
      </c>
      <c r="N4" s="84" t="s">
        <v>136</v>
      </c>
      <c r="O4" s="84" t="s">
        <v>118</v>
      </c>
      <c r="P4" s="84" t="s">
        <v>122</v>
      </c>
      <c r="Q4" s="84" t="s">
        <v>121</v>
      </c>
      <c r="R4" s="84" t="s">
        <v>137</v>
      </c>
      <c r="S4" s="84" t="s">
        <v>138</v>
      </c>
      <c r="T4" s="84" t="s">
        <v>139</v>
      </c>
      <c r="U4" s="84" t="s">
        <v>125</v>
      </c>
    </row>
    <row r="5" ht="13.5" customHeight="1" spans="1:21">
      <c r="A5" s="83" t="s">
        <v>100</v>
      </c>
      <c r="B5" s="83" t="s">
        <v>101</v>
      </c>
      <c r="C5" s="83" t="s">
        <v>102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7" customFormat="1" ht="29.25" customHeight="1" spans="1:21">
      <c r="A7" s="87" t="s">
        <v>103</v>
      </c>
      <c r="B7" s="87" t="s">
        <v>104</v>
      </c>
      <c r="C7" s="87" t="s">
        <v>105</v>
      </c>
      <c r="D7" s="87" t="s">
        <v>93</v>
      </c>
      <c r="E7" s="88" t="s">
        <v>207</v>
      </c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2"/>
  <sheetViews>
    <sheetView showGridLines="0" showZeros="0" workbookViewId="0">
      <selection activeCell="A8" sqref="A8:E8"/>
    </sheetView>
  </sheetViews>
  <sheetFormatPr defaultColWidth="9" defaultRowHeight="12.75" customHeight="1"/>
  <cols>
    <col min="1" max="3" width="3.625" style="95" customWidth="1"/>
    <col min="4" max="4" width="6.875" style="95" customWidth="1"/>
    <col min="5" max="5" width="22.625" style="95" customWidth="1"/>
    <col min="6" max="6" width="9.375" style="95" customWidth="1"/>
    <col min="7" max="7" width="8.625" style="95" customWidth="1"/>
    <col min="8" max="10" width="7.5" style="95" customWidth="1"/>
    <col min="11" max="11" width="8.375" style="95" customWidth="1"/>
    <col min="12" max="21" width="7.5" style="95" customWidth="1"/>
    <col min="22" max="41" width="6.875" style="95" customWidth="1"/>
    <col min="42" max="42" width="6.625" style="95" customWidth="1"/>
    <col min="43" max="253" width="6.875" style="95" customWidth="1"/>
    <col min="254" max="255" width="6.875" style="96" customWidth="1"/>
    <col min="256" max="16384" width="9" style="96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0" t="s">
        <v>254</v>
      </c>
      <c r="W1" s="111"/>
      <c r="X1" s="111"/>
      <c r="Y1" s="111"/>
      <c r="Z1" s="111"/>
      <c r="AA1" s="111"/>
      <c r="AB1" s="111"/>
      <c r="AC1" s="111"/>
      <c r="AD1" s="111"/>
      <c r="AE1" s="111"/>
      <c r="AF1" s="111"/>
      <c r="AG1" s="111"/>
      <c r="AH1" s="111"/>
      <c r="AI1" s="111"/>
      <c r="AJ1" s="111"/>
      <c r="AK1" s="111"/>
      <c r="AL1" s="111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97" t="s">
        <v>255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112"/>
      <c r="U3" s="113" t="s">
        <v>77</v>
      </c>
      <c r="V3" s="112"/>
      <c r="W3" s="111"/>
      <c r="X3" s="111"/>
      <c r="Y3" s="111"/>
      <c r="Z3" s="111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3" customFormat="1" ht="23.25" customHeight="1" spans="1:253">
      <c r="A4" s="99" t="s">
        <v>109</v>
      </c>
      <c r="B4" s="99"/>
      <c r="C4" s="99"/>
      <c r="D4" s="100" t="s">
        <v>78</v>
      </c>
      <c r="E4" s="101" t="s">
        <v>98</v>
      </c>
      <c r="F4" s="100" t="s">
        <v>110</v>
      </c>
      <c r="G4" s="102" t="s">
        <v>111</v>
      </c>
      <c r="H4" s="102"/>
      <c r="I4" s="102"/>
      <c r="J4" s="102"/>
      <c r="K4" s="102" t="s">
        <v>112</v>
      </c>
      <c r="L4" s="102"/>
      <c r="M4" s="102"/>
      <c r="N4" s="102"/>
      <c r="O4" s="102"/>
      <c r="P4" s="102"/>
      <c r="Q4" s="102"/>
      <c r="R4" s="102"/>
      <c r="S4" s="103" t="s">
        <v>256</v>
      </c>
      <c r="T4" s="103"/>
      <c r="U4" s="103"/>
      <c r="V4" s="103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</row>
    <row r="5" s="93" customFormat="1" ht="23.25" customHeight="1" spans="1:253">
      <c r="A5" s="103" t="s">
        <v>100</v>
      </c>
      <c r="B5" s="100" t="s">
        <v>101</v>
      </c>
      <c r="C5" s="100" t="s">
        <v>102</v>
      </c>
      <c r="D5" s="100"/>
      <c r="E5" s="101"/>
      <c r="F5" s="100"/>
      <c r="G5" s="100" t="s">
        <v>80</v>
      </c>
      <c r="H5" s="100" t="s">
        <v>116</v>
      </c>
      <c r="I5" s="100" t="s">
        <v>117</v>
      </c>
      <c r="J5" s="100" t="s">
        <v>118</v>
      </c>
      <c r="K5" s="100" t="s">
        <v>80</v>
      </c>
      <c r="L5" s="100" t="s">
        <v>119</v>
      </c>
      <c r="M5" s="100" t="s">
        <v>120</v>
      </c>
      <c r="N5" s="100" t="s">
        <v>121</v>
      </c>
      <c r="O5" s="100" t="s">
        <v>122</v>
      </c>
      <c r="P5" s="100" t="s">
        <v>123</v>
      </c>
      <c r="Q5" s="100" t="s">
        <v>124</v>
      </c>
      <c r="R5" s="100" t="s">
        <v>125</v>
      </c>
      <c r="S5" s="103" t="s">
        <v>80</v>
      </c>
      <c r="T5" s="103" t="s">
        <v>257</v>
      </c>
      <c r="U5" s="103" t="s">
        <v>258</v>
      </c>
      <c r="V5" s="103" t="s">
        <v>259</v>
      </c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</row>
    <row r="6" ht="31.5" customHeight="1" spans="1:253">
      <c r="A6" s="103"/>
      <c r="B6" s="100"/>
      <c r="C6" s="100"/>
      <c r="D6" s="100"/>
      <c r="E6" s="101"/>
      <c r="F6" s="104" t="s">
        <v>99</v>
      </c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0"/>
      <c r="S6" s="103"/>
      <c r="T6" s="103"/>
      <c r="U6" s="103"/>
      <c r="V6" s="103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1"/>
      <c r="IR6" s="111"/>
      <c r="IS6" s="111"/>
    </row>
    <row r="7" ht="23.25" customHeight="1" spans="1:253">
      <c r="A7" s="104" t="s">
        <v>92</v>
      </c>
      <c r="B7" s="104" t="s">
        <v>92</v>
      </c>
      <c r="C7" s="104" t="s">
        <v>92</v>
      </c>
      <c r="D7" s="104" t="s">
        <v>92</v>
      </c>
      <c r="E7" s="104" t="s">
        <v>92</v>
      </c>
      <c r="F7" s="104">
        <v>1</v>
      </c>
      <c r="G7" s="104">
        <v>2</v>
      </c>
      <c r="H7" s="104">
        <v>3</v>
      </c>
      <c r="I7" s="109">
        <v>4</v>
      </c>
      <c r="J7" s="109">
        <v>5</v>
      </c>
      <c r="K7" s="104">
        <v>6</v>
      </c>
      <c r="L7" s="104">
        <v>7</v>
      </c>
      <c r="M7" s="104">
        <v>8</v>
      </c>
      <c r="N7" s="109">
        <v>9</v>
      </c>
      <c r="O7" s="109">
        <v>10</v>
      </c>
      <c r="P7" s="104">
        <v>11</v>
      </c>
      <c r="Q7" s="104">
        <v>12</v>
      </c>
      <c r="R7" s="104">
        <v>13</v>
      </c>
      <c r="S7" s="104">
        <v>14</v>
      </c>
      <c r="T7" s="104">
        <v>15</v>
      </c>
      <c r="U7" s="104">
        <v>16</v>
      </c>
      <c r="V7" s="104">
        <v>17</v>
      </c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1"/>
      <c r="IR7" s="111"/>
      <c r="IS7" s="111"/>
    </row>
    <row r="8" s="94" customFormat="1" ht="23.25" customHeight="1" spans="1:253">
      <c r="A8" s="87" t="s">
        <v>103</v>
      </c>
      <c r="B8" s="87" t="s">
        <v>104</v>
      </c>
      <c r="C8" s="87" t="s">
        <v>105</v>
      </c>
      <c r="D8" s="87" t="s">
        <v>93</v>
      </c>
      <c r="E8" s="88" t="s">
        <v>106</v>
      </c>
      <c r="F8" s="105">
        <f>G8+K8</f>
        <v>139.32</v>
      </c>
      <c r="G8" s="105">
        <f>H8+I8+J8</f>
        <v>79.32</v>
      </c>
      <c r="H8" s="105"/>
      <c r="I8" s="105">
        <v>79.32</v>
      </c>
      <c r="J8" s="105"/>
      <c r="K8" s="105">
        <f>L8+M8+N8+O8+P8+Q8+R8</f>
        <v>60</v>
      </c>
      <c r="L8" s="105"/>
      <c r="M8" s="105"/>
      <c r="N8" s="105"/>
      <c r="O8" s="105"/>
      <c r="P8" s="105"/>
      <c r="Q8" s="105">
        <v>60</v>
      </c>
      <c r="R8" s="105"/>
      <c r="S8" s="105"/>
      <c r="T8" s="105"/>
      <c r="U8" s="105"/>
      <c r="V8" s="116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  <c r="CF8" s="118"/>
      <c r="CG8" s="118"/>
      <c r="CH8" s="118"/>
      <c r="CI8" s="118"/>
      <c r="CJ8" s="118"/>
      <c r="CK8" s="118"/>
      <c r="CL8" s="118"/>
      <c r="CM8" s="118"/>
      <c r="CN8" s="118"/>
      <c r="CO8" s="118"/>
      <c r="CP8" s="118"/>
      <c r="CQ8" s="118"/>
      <c r="CR8" s="118"/>
      <c r="CS8" s="118"/>
      <c r="CT8" s="118"/>
      <c r="CU8" s="118"/>
      <c r="CV8" s="118"/>
      <c r="CW8" s="118"/>
      <c r="CX8" s="118"/>
      <c r="CY8" s="118"/>
      <c r="CZ8" s="118"/>
      <c r="DA8" s="118"/>
      <c r="DB8" s="118"/>
      <c r="DC8" s="118"/>
      <c r="DD8" s="118"/>
      <c r="DE8" s="118"/>
      <c r="DF8" s="118"/>
      <c r="DG8" s="118"/>
      <c r="DH8" s="118"/>
      <c r="DI8" s="118"/>
      <c r="DJ8" s="118"/>
      <c r="DK8" s="118"/>
      <c r="DL8" s="118"/>
      <c r="DM8" s="118"/>
      <c r="DN8" s="118"/>
      <c r="DO8" s="118"/>
      <c r="DP8" s="118"/>
      <c r="DQ8" s="118"/>
      <c r="DR8" s="118"/>
      <c r="DS8" s="118"/>
      <c r="DT8" s="118"/>
      <c r="DU8" s="118"/>
      <c r="DV8" s="118"/>
      <c r="DW8" s="118"/>
      <c r="DX8" s="118"/>
      <c r="DY8" s="118"/>
      <c r="DZ8" s="118"/>
      <c r="EA8" s="118"/>
      <c r="EB8" s="118"/>
      <c r="EC8" s="118"/>
      <c r="ED8" s="118"/>
      <c r="EE8" s="118"/>
      <c r="EF8" s="118"/>
      <c r="EG8" s="118"/>
      <c r="EH8" s="118"/>
      <c r="EI8" s="118"/>
      <c r="EJ8" s="118"/>
      <c r="EK8" s="118"/>
      <c r="EL8" s="118"/>
      <c r="EM8" s="118"/>
      <c r="EN8" s="118"/>
      <c r="EO8" s="118"/>
      <c r="EP8" s="118"/>
      <c r="EQ8" s="118"/>
      <c r="ER8" s="118"/>
      <c r="ES8" s="118"/>
      <c r="ET8" s="118"/>
      <c r="EU8" s="118"/>
      <c r="EV8" s="118"/>
      <c r="EW8" s="118"/>
      <c r="EX8" s="118"/>
      <c r="EY8" s="118"/>
      <c r="EZ8" s="118"/>
      <c r="FA8" s="118"/>
      <c r="FB8" s="118"/>
      <c r="FC8" s="118"/>
      <c r="FD8" s="118"/>
      <c r="FE8" s="118"/>
      <c r="FF8" s="118"/>
      <c r="FG8" s="118"/>
      <c r="FH8" s="118"/>
      <c r="FI8" s="118"/>
      <c r="FJ8" s="118"/>
      <c r="FK8" s="118"/>
      <c r="FL8" s="118"/>
      <c r="FM8" s="118"/>
      <c r="FN8" s="118"/>
      <c r="FO8" s="118"/>
      <c r="FP8" s="118"/>
      <c r="FQ8" s="118"/>
      <c r="FR8" s="118"/>
      <c r="FS8" s="118"/>
      <c r="FT8" s="118"/>
      <c r="FU8" s="118"/>
      <c r="FV8" s="118"/>
      <c r="FW8" s="118"/>
      <c r="FX8" s="118"/>
      <c r="FY8" s="118"/>
      <c r="FZ8" s="118"/>
      <c r="GA8" s="118"/>
      <c r="GB8" s="118"/>
      <c r="GC8" s="118"/>
      <c r="GD8" s="118"/>
      <c r="GE8" s="118"/>
      <c r="GF8" s="118"/>
      <c r="GG8" s="118"/>
      <c r="GH8" s="118"/>
      <c r="GI8" s="118"/>
      <c r="GJ8" s="118"/>
      <c r="GK8" s="118"/>
      <c r="GL8" s="118"/>
      <c r="GM8" s="118"/>
      <c r="GN8" s="118"/>
      <c r="GO8" s="118"/>
      <c r="GP8" s="118"/>
      <c r="GQ8" s="118"/>
      <c r="GR8" s="118"/>
      <c r="GS8" s="118"/>
      <c r="GT8" s="118"/>
      <c r="GU8" s="118"/>
      <c r="GV8" s="118"/>
      <c r="GW8" s="118"/>
      <c r="GX8" s="118"/>
      <c r="GY8" s="118"/>
      <c r="GZ8" s="118"/>
      <c r="HA8" s="118"/>
      <c r="HB8" s="118"/>
      <c r="HC8" s="118"/>
      <c r="HD8" s="118"/>
      <c r="HE8" s="118"/>
      <c r="HF8" s="118"/>
      <c r="HG8" s="118"/>
      <c r="HH8" s="118"/>
      <c r="HI8" s="118"/>
      <c r="HJ8" s="118"/>
      <c r="HK8" s="118"/>
      <c r="HL8" s="118"/>
      <c r="HM8" s="118"/>
      <c r="HN8" s="118"/>
      <c r="HO8" s="118"/>
      <c r="HP8" s="118"/>
      <c r="HQ8" s="118"/>
      <c r="HR8" s="118"/>
      <c r="HS8" s="118"/>
      <c r="HT8" s="118"/>
      <c r="HU8" s="118"/>
      <c r="HV8" s="118"/>
      <c r="HW8" s="118"/>
      <c r="HX8" s="118"/>
      <c r="HY8" s="118"/>
      <c r="HZ8" s="118"/>
      <c r="IA8" s="118"/>
      <c r="IB8" s="118"/>
      <c r="IC8" s="118"/>
      <c r="ID8" s="118"/>
      <c r="IE8" s="118"/>
      <c r="IF8" s="118"/>
      <c r="IG8" s="118"/>
      <c r="IH8" s="118"/>
      <c r="II8" s="118"/>
      <c r="IJ8" s="118"/>
      <c r="IK8" s="118"/>
      <c r="IL8" s="118"/>
      <c r="IM8" s="118"/>
      <c r="IN8" s="118"/>
      <c r="IO8" s="118"/>
      <c r="IP8" s="118"/>
      <c r="IQ8" s="118"/>
      <c r="IR8" s="118"/>
      <c r="IS8" s="118"/>
    </row>
    <row r="9" ht="23.25" customHeight="1" spans="1:253">
      <c r="A9" s="106"/>
      <c r="B9" s="106"/>
      <c r="C9" s="106"/>
      <c r="D9" s="107"/>
      <c r="E9" s="108"/>
      <c r="F9" s="105"/>
      <c r="G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105"/>
      <c r="S9" s="105"/>
      <c r="T9" s="105"/>
      <c r="U9" s="105"/>
      <c r="V9" s="11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6"/>
      <c r="B10" s="106"/>
      <c r="C10" s="106"/>
      <c r="D10" s="107"/>
      <c r="E10" s="108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1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6"/>
      <c r="B11" s="106"/>
      <c r="C11" s="106"/>
      <c r="D11" s="107"/>
      <c r="E11" s="108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1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6"/>
      <c r="B12" s="106"/>
      <c r="C12" s="106"/>
      <c r="D12" s="107"/>
      <c r="E12" s="108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1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6"/>
      <c r="B13" s="106"/>
      <c r="C13" s="106"/>
      <c r="D13" s="107"/>
      <c r="E13" s="108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1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06"/>
      <c r="B14" s="106"/>
      <c r="C14" s="106"/>
      <c r="D14" s="107"/>
      <c r="E14" s="108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16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06"/>
      <c r="B15" s="106"/>
      <c r="C15" s="106"/>
      <c r="D15" s="107"/>
      <c r="E15" s="108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16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06"/>
      <c r="B16" s="106"/>
      <c r="C16" s="106"/>
      <c r="D16" s="107"/>
      <c r="E16" s="108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06"/>
      <c r="B17" s="106"/>
      <c r="C17" s="106"/>
      <c r="D17" s="107"/>
      <c r="E17" s="108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16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J8" sqref="J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91" t="s">
        <v>260</v>
      </c>
    </row>
    <row r="2" ht="24.75" customHeight="1" spans="1:21">
      <c r="A2" s="79" t="s">
        <v>261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ht="19.5" customHeight="1" spans="1:21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92" t="s">
        <v>77</v>
      </c>
      <c r="U3" s="92"/>
    </row>
    <row r="4" ht="27.75" customHeight="1" spans="1:21">
      <c r="A4" s="80" t="s">
        <v>109</v>
      </c>
      <c r="B4" s="81"/>
      <c r="C4" s="82"/>
      <c r="D4" s="83" t="s">
        <v>128</v>
      </c>
      <c r="E4" s="83" t="s">
        <v>129</v>
      </c>
      <c r="F4" s="83" t="s">
        <v>99</v>
      </c>
      <c r="G4" s="84" t="s">
        <v>130</v>
      </c>
      <c r="H4" s="84" t="s">
        <v>131</v>
      </c>
      <c r="I4" s="84" t="s">
        <v>132</v>
      </c>
      <c r="J4" s="84" t="s">
        <v>133</v>
      </c>
      <c r="K4" s="84" t="s">
        <v>134</v>
      </c>
      <c r="L4" s="84" t="s">
        <v>135</v>
      </c>
      <c r="M4" s="84" t="s">
        <v>120</v>
      </c>
      <c r="N4" s="84" t="s">
        <v>136</v>
      </c>
      <c r="O4" s="84" t="s">
        <v>118</v>
      </c>
      <c r="P4" s="84" t="s">
        <v>122</v>
      </c>
      <c r="Q4" s="84" t="s">
        <v>121</v>
      </c>
      <c r="R4" s="84" t="s">
        <v>137</v>
      </c>
      <c r="S4" s="84" t="s">
        <v>138</v>
      </c>
      <c r="T4" s="84" t="s">
        <v>139</v>
      </c>
      <c r="U4" s="84" t="s">
        <v>125</v>
      </c>
    </row>
    <row r="5" ht="13.5" customHeight="1" spans="1:21">
      <c r="A5" s="83" t="s">
        <v>100</v>
      </c>
      <c r="B5" s="83" t="s">
        <v>101</v>
      </c>
      <c r="C5" s="83" t="s">
        <v>102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7" customFormat="1" ht="29.25" customHeight="1" spans="1:21">
      <c r="A7" s="87" t="s">
        <v>103</v>
      </c>
      <c r="B7" s="87" t="s">
        <v>104</v>
      </c>
      <c r="C7" s="87" t="s">
        <v>105</v>
      </c>
      <c r="D7" s="87" t="s">
        <v>93</v>
      </c>
      <c r="E7" s="88" t="s">
        <v>106</v>
      </c>
      <c r="F7" s="89">
        <f>G7+H7+I7+J7+K7+L7+M7+N7+O7+P7+Q7+R7+S7+T7+U7</f>
        <v>139.32</v>
      </c>
      <c r="G7" s="90"/>
      <c r="H7" s="90">
        <v>139.32</v>
      </c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C12" sqref="C12"/>
    </sheetView>
  </sheetViews>
  <sheetFormatPr defaultColWidth="9" defaultRowHeight="12.75" customHeight="1"/>
  <cols>
    <col min="1" max="1" width="15.5" style="51" customWidth="1"/>
    <col min="2" max="2" width="9.125" style="51" customWidth="1"/>
    <col min="3" max="8" width="7.875" style="51" customWidth="1"/>
    <col min="9" max="9" width="9.125" style="51" customWidth="1"/>
    <col min="10" max="15" width="7.875" style="51" customWidth="1"/>
    <col min="16" max="250" width="6.875" style="51" customWidth="1"/>
    <col min="251" max="16384" width="9" style="51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1" t="s">
        <v>262</v>
      </c>
    </row>
    <row r="2" ht="47.25" customHeight="1" spans="1:15">
      <c r="A2" s="52" t="s">
        <v>263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customHeight="1" spans="1:15">
      <c r="A3" s="53"/>
      <c r="B3" s="6"/>
      <c r="C3" s="6"/>
      <c r="D3" s="6"/>
      <c r="E3" s="6"/>
      <c r="F3" s="53"/>
      <c r="G3" s="53"/>
      <c r="H3" s="53"/>
      <c r="I3" s="53"/>
      <c r="J3" s="53"/>
      <c r="K3" s="53"/>
      <c r="L3" s="53"/>
      <c r="M3" s="53"/>
      <c r="N3" s="53"/>
      <c r="O3" s="53" t="s">
        <v>77</v>
      </c>
    </row>
    <row r="4" s="50" customFormat="1" ht="23.25" customHeight="1" spans="1:15">
      <c r="A4" s="54" t="s">
        <v>264</v>
      </c>
      <c r="B4" s="55" t="s">
        <v>265</v>
      </c>
      <c r="C4" s="55"/>
      <c r="D4" s="55"/>
      <c r="E4" s="55"/>
      <c r="F4" s="55"/>
      <c r="G4" s="55"/>
      <c r="H4" s="55"/>
      <c r="I4" s="72" t="s">
        <v>266</v>
      </c>
      <c r="J4" s="73"/>
      <c r="K4" s="73"/>
      <c r="L4" s="73"/>
      <c r="M4" s="73"/>
      <c r="N4" s="73"/>
      <c r="O4" s="73"/>
    </row>
    <row r="5" s="50" customFormat="1" ht="23.25" customHeight="1" spans="1:15">
      <c r="A5" s="54"/>
      <c r="B5" s="56" t="s">
        <v>80</v>
      </c>
      <c r="C5" s="56" t="s">
        <v>181</v>
      </c>
      <c r="D5" s="56" t="s">
        <v>267</v>
      </c>
      <c r="E5" s="57" t="s">
        <v>268</v>
      </c>
      <c r="F5" s="58" t="s">
        <v>184</v>
      </c>
      <c r="G5" s="58" t="s">
        <v>269</v>
      </c>
      <c r="H5" s="59" t="s">
        <v>186</v>
      </c>
      <c r="I5" s="61" t="s">
        <v>80</v>
      </c>
      <c r="J5" s="62" t="s">
        <v>181</v>
      </c>
      <c r="K5" s="62" t="s">
        <v>267</v>
      </c>
      <c r="L5" s="62" t="s">
        <v>268</v>
      </c>
      <c r="M5" s="62" t="s">
        <v>184</v>
      </c>
      <c r="N5" s="62" t="s">
        <v>269</v>
      </c>
      <c r="O5" s="62" t="s">
        <v>186</v>
      </c>
    </row>
    <row r="6" s="50" customFormat="1" ht="33" customHeight="1" spans="1:15">
      <c r="A6" s="54"/>
      <c r="B6" s="60"/>
      <c r="C6" s="60"/>
      <c r="D6" s="60"/>
      <c r="E6" s="61"/>
      <c r="F6" s="62"/>
      <c r="G6" s="62"/>
      <c r="H6" s="63"/>
      <c r="I6" s="61"/>
      <c r="J6" s="62"/>
      <c r="K6" s="62"/>
      <c r="L6" s="62"/>
      <c r="M6" s="62"/>
      <c r="N6" s="62"/>
      <c r="O6" s="62"/>
    </row>
    <row r="7" customHeight="1" spans="1:15">
      <c r="A7" s="64" t="s">
        <v>92</v>
      </c>
      <c r="B7" s="65">
        <v>7</v>
      </c>
      <c r="C7" s="65">
        <v>8</v>
      </c>
      <c r="D7" s="65">
        <v>9</v>
      </c>
      <c r="E7" s="65">
        <v>10</v>
      </c>
      <c r="F7" s="65">
        <v>11</v>
      </c>
      <c r="G7" s="65">
        <v>12</v>
      </c>
      <c r="H7" s="65">
        <v>13</v>
      </c>
      <c r="I7" s="65">
        <v>14</v>
      </c>
      <c r="J7" s="65">
        <v>15</v>
      </c>
      <c r="K7" s="65">
        <v>16</v>
      </c>
      <c r="L7" s="65">
        <v>17</v>
      </c>
      <c r="M7" s="65">
        <v>18</v>
      </c>
      <c r="N7" s="65">
        <v>19</v>
      </c>
      <c r="O7" s="65">
        <v>20</v>
      </c>
    </row>
    <row r="8" ht="28.5" customHeight="1" spans="1:15">
      <c r="A8" s="66" t="s">
        <v>207</v>
      </c>
      <c r="B8" s="67"/>
      <c r="C8" s="68"/>
      <c r="D8" s="68"/>
      <c r="E8" s="68"/>
      <c r="F8" s="68"/>
      <c r="G8" s="68"/>
      <c r="H8" s="69"/>
      <c r="I8" s="67"/>
      <c r="J8" s="74"/>
      <c r="K8" s="74"/>
      <c r="L8" s="74"/>
      <c r="M8" s="68"/>
      <c r="N8" s="74"/>
      <c r="O8" s="75"/>
    </row>
    <row r="9" customHeight="1" spans="1:15">
      <c r="A9" s="6"/>
      <c r="B9" s="6"/>
      <c r="C9" s="70"/>
      <c r="D9" s="70"/>
      <c r="E9" s="70"/>
      <c r="F9" s="70"/>
      <c r="G9" s="70"/>
      <c r="H9" s="70"/>
      <c r="I9" s="70"/>
      <c r="J9" s="70"/>
      <c r="K9" s="6"/>
      <c r="L9" s="70"/>
      <c r="M9" s="6"/>
      <c r="N9" s="76"/>
      <c r="O9" s="70"/>
    </row>
    <row r="10" customHeight="1" spans="1:15">
      <c r="A10" s="6"/>
      <c r="B10" s="6"/>
      <c r="C10" s="6"/>
      <c r="D10" s="70"/>
      <c r="E10" s="6"/>
      <c r="F10" s="6"/>
      <c r="G10" s="70"/>
      <c r="H10" s="70"/>
      <c r="I10" s="70"/>
      <c r="J10" s="6"/>
      <c r="K10" s="70"/>
      <c r="L10" s="6"/>
      <c r="M10" s="6"/>
      <c r="N10" s="6"/>
      <c r="O10" s="70"/>
    </row>
    <row r="11" customHeight="1" spans="1:15">
      <c r="A11" s="6"/>
      <c r="B11" s="70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0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0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G7" sqref="G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270</v>
      </c>
      <c r="J1" s="29"/>
    </row>
    <row r="2" ht="18.75" customHeight="1" spans="1:10">
      <c r="A2" s="31" t="s">
        <v>271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7" t="s">
        <v>77</v>
      </c>
      <c r="J3" s="6"/>
    </row>
    <row r="4" ht="32.25" customHeight="1" spans="1:10">
      <c r="A4" s="32" t="s">
        <v>128</v>
      </c>
      <c r="B4" s="33" t="s">
        <v>79</v>
      </c>
      <c r="C4" s="34" t="s">
        <v>272</v>
      </c>
      <c r="D4" s="35"/>
      <c r="E4" s="36"/>
      <c r="F4" s="35" t="s">
        <v>273</v>
      </c>
      <c r="G4" s="34" t="s">
        <v>274</v>
      </c>
      <c r="H4" s="34" t="s">
        <v>275</v>
      </c>
      <c r="I4" s="35"/>
      <c r="J4" s="29"/>
    </row>
    <row r="5" ht="24.75" customHeight="1" spans="1:10">
      <c r="A5" s="32"/>
      <c r="B5" s="33"/>
      <c r="C5" s="37" t="s">
        <v>276</v>
      </c>
      <c r="D5" s="38" t="s">
        <v>111</v>
      </c>
      <c r="E5" s="39" t="s">
        <v>112</v>
      </c>
      <c r="F5" s="35"/>
      <c r="G5" s="34"/>
      <c r="H5" s="40" t="s">
        <v>277</v>
      </c>
      <c r="I5" s="48" t="s">
        <v>278</v>
      </c>
      <c r="J5" s="29"/>
    </row>
    <row r="6" ht="32" customHeight="1" spans="1:10">
      <c r="A6" s="41" t="s">
        <v>93</v>
      </c>
      <c r="B6" s="42" t="s">
        <v>94</v>
      </c>
      <c r="C6" s="43">
        <v>139.32</v>
      </c>
      <c r="D6" s="43">
        <v>79.32</v>
      </c>
      <c r="E6" s="43">
        <v>60</v>
      </c>
      <c r="F6" s="44" t="s">
        <v>92</v>
      </c>
      <c r="G6" s="44" t="s">
        <v>92</v>
      </c>
      <c r="H6" s="43" t="s">
        <v>92</v>
      </c>
      <c r="I6" s="44" t="s">
        <v>92</v>
      </c>
      <c r="J6" s="29"/>
    </row>
    <row r="7" s="27" customFormat="1" ht="319.5" customHeight="1" spans="1:10">
      <c r="A7" s="41" t="s">
        <v>93</v>
      </c>
      <c r="B7" s="42" t="s">
        <v>94</v>
      </c>
      <c r="C7" s="43">
        <v>139.32</v>
      </c>
      <c r="D7" s="43">
        <v>79.32</v>
      </c>
      <c r="E7" s="43">
        <v>60</v>
      </c>
      <c r="F7" s="42" t="s">
        <v>279</v>
      </c>
      <c r="G7" s="42" t="s">
        <v>280</v>
      </c>
      <c r="H7" s="42"/>
      <c r="I7" s="49"/>
      <c r="J7" s="45"/>
    </row>
    <row r="8" ht="49.5" customHeight="1" spans="1:10">
      <c r="A8" s="45"/>
      <c r="B8" s="45"/>
      <c r="C8" s="45"/>
      <c r="D8" s="45"/>
      <c r="E8" s="46"/>
      <c r="F8" s="45"/>
      <c r="G8" s="45"/>
      <c r="H8" s="45"/>
      <c r="I8" s="45"/>
      <c r="J8" s="29"/>
    </row>
    <row r="9" ht="18.75" customHeight="1" spans="1:10">
      <c r="A9" s="29"/>
      <c r="B9" s="45"/>
      <c r="C9" s="45"/>
      <c r="D9" s="45"/>
      <c r="E9" s="30"/>
      <c r="F9" s="29"/>
      <c r="G9" s="29"/>
      <c r="H9" s="45"/>
      <c r="I9" s="45"/>
      <c r="J9" s="29"/>
    </row>
    <row r="10" ht="18.75" customHeight="1" spans="1:10">
      <c r="A10" s="29"/>
      <c r="B10" s="45"/>
      <c r="C10" s="45"/>
      <c r="D10" s="45"/>
      <c r="E10" s="46"/>
      <c r="F10" s="29"/>
      <c r="G10" s="29"/>
      <c r="H10" s="29"/>
      <c r="I10" s="29"/>
      <c r="J10" s="29"/>
    </row>
    <row r="11" ht="18.75" customHeight="1" spans="1:10">
      <c r="A11" s="29"/>
      <c r="B11" s="45"/>
      <c r="C11" s="29"/>
      <c r="D11" s="45"/>
      <c r="E11" s="30"/>
      <c r="F11" s="29"/>
      <c r="G11" s="29"/>
      <c r="H11" s="45"/>
      <c r="I11" s="45"/>
      <c r="J11" s="29"/>
    </row>
    <row r="12" ht="18.75" customHeight="1" spans="1:10">
      <c r="A12" s="29"/>
      <c r="B12" s="29"/>
      <c r="C12" s="45"/>
      <c r="D12" s="45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5"/>
      <c r="D13" s="45"/>
      <c r="E13" s="46"/>
      <c r="F13" s="29"/>
      <c r="G13" s="45"/>
      <c r="H13" s="45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E7" sqref="E7"/>
    </sheetView>
  </sheetViews>
  <sheetFormatPr defaultColWidth="9" defaultRowHeight="23.1" customHeight="1"/>
  <cols>
    <col min="1" max="3" width="3.375" style="494" customWidth="1"/>
    <col min="4" max="4" width="7.375" style="494" customWidth="1"/>
    <col min="5" max="5" width="21.75" style="494" customWidth="1"/>
    <col min="6" max="6" width="12.5" style="494" customWidth="1"/>
    <col min="7" max="7" width="11.625" style="494" customWidth="1"/>
    <col min="8" max="16" width="10.5" style="494" customWidth="1"/>
    <col min="17" max="247" width="6.75" style="494" customWidth="1"/>
    <col min="248" max="16384" width="9" style="495"/>
  </cols>
  <sheetData>
    <row r="1" customHeight="1" spans="1:247">
      <c r="A1" s="6"/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6"/>
      <c r="N1" s="6"/>
      <c r="O1" s="6"/>
      <c r="P1" s="517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97" t="s">
        <v>96</v>
      </c>
      <c r="B2" s="497"/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7"/>
      <c r="N2" s="497"/>
      <c r="O2" s="497"/>
      <c r="P2" s="497"/>
      <c r="Q2" s="525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98"/>
      <c r="B3" s="498"/>
      <c r="C3" s="498"/>
      <c r="D3" s="499"/>
      <c r="E3" s="500"/>
      <c r="F3" s="499"/>
      <c r="G3" s="501"/>
      <c r="H3" s="501"/>
      <c r="I3" s="501"/>
      <c r="J3" s="499"/>
      <c r="K3" s="499"/>
      <c r="L3" s="499"/>
      <c r="M3" s="6"/>
      <c r="N3" s="6"/>
      <c r="O3" s="518" t="s">
        <v>77</v>
      </c>
      <c r="P3" s="518"/>
      <c r="Q3" s="501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492" customFormat="1" ht="24.75" customHeight="1" spans="1:247">
      <c r="A4" s="502" t="s">
        <v>97</v>
      </c>
      <c r="B4" s="502"/>
      <c r="C4" s="502"/>
      <c r="D4" s="503" t="s">
        <v>78</v>
      </c>
      <c r="E4" s="504" t="s">
        <v>98</v>
      </c>
      <c r="F4" s="505" t="s">
        <v>99</v>
      </c>
      <c r="G4" s="506" t="s">
        <v>81</v>
      </c>
      <c r="H4" s="506"/>
      <c r="I4" s="506"/>
      <c r="J4" s="503" t="s">
        <v>82</v>
      </c>
      <c r="K4" s="503" t="s">
        <v>83</v>
      </c>
      <c r="L4" s="503" t="s">
        <v>84</v>
      </c>
      <c r="M4" s="503" t="s">
        <v>85</v>
      </c>
      <c r="N4" s="503" t="s">
        <v>86</v>
      </c>
      <c r="O4" s="519" t="s">
        <v>87</v>
      </c>
      <c r="P4" s="520" t="s">
        <v>88</v>
      </c>
      <c r="Q4" s="484"/>
      <c r="R4" s="526"/>
      <c r="S4" s="526"/>
      <c r="T4" s="526"/>
      <c r="U4" s="526"/>
      <c r="V4" s="526"/>
      <c r="W4" s="526"/>
      <c r="X4" s="526"/>
      <c r="Y4" s="526"/>
      <c r="Z4" s="526"/>
      <c r="AA4" s="526"/>
      <c r="AB4" s="526"/>
      <c r="AC4" s="526"/>
      <c r="AD4" s="526"/>
      <c r="AE4" s="526"/>
      <c r="AF4" s="526"/>
      <c r="AG4" s="526"/>
      <c r="AH4" s="526"/>
      <c r="AI4" s="526"/>
      <c r="AJ4" s="526"/>
      <c r="AK4" s="526"/>
      <c r="AL4" s="526"/>
      <c r="AM4" s="526"/>
      <c r="AN4" s="526"/>
      <c r="AO4" s="526"/>
      <c r="AP4" s="526"/>
      <c r="AQ4" s="526"/>
      <c r="AR4" s="526"/>
      <c r="AS4" s="526"/>
      <c r="AT4" s="526"/>
      <c r="AU4" s="526"/>
      <c r="AV4" s="526"/>
      <c r="AW4" s="526"/>
      <c r="AX4" s="526"/>
      <c r="AY4" s="526"/>
      <c r="AZ4" s="526"/>
      <c r="BA4" s="526"/>
      <c r="BB4" s="526"/>
      <c r="BC4" s="526"/>
      <c r="BD4" s="526"/>
      <c r="BE4" s="526"/>
      <c r="BF4" s="526"/>
      <c r="BG4" s="526"/>
      <c r="BH4" s="526"/>
      <c r="BI4" s="526"/>
      <c r="BJ4" s="526"/>
      <c r="BK4" s="526"/>
      <c r="BL4" s="526"/>
      <c r="BM4" s="526"/>
      <c r="BN4" s="526"/>
      <c r="BO4" s="526"/>
      <c r="BP4" s="526"/>
      <c r="BQ4" s="526"/>
      <c r="BR4" s="526"/>
      <c r="BS4" s="526"/>
      <c r="BT4" s="526"/>
      <c r="BU4" s="526"/>
      <c r="BV4" s="526"/>
      <c r="BW4" s="526"/>
      <c r="BX4" s="526"/>
      <c r="BY4" s="526"/>
      <c r="BZ4" s="526"/>
      <c r="CA4" s="526"/>
      <c r="CB4" s="526"/>
      <c r="CC4" s="526"/>
      <c r="CD4" s="526"/>
      <c r="CE4" s="526"/>
      <c r="CF4" s="526"/>
      <c r="CG4" s="526"/>
      <c r="CH4" s="526"/>
      <c r="CI4" s="526"/>
      <c r="CJ4" s="526"/>
      <c r="CK4" s="526"/>
      <c r="CL4" s="526"/>
      <c r="CM4" s="526"/>
      <c r="CN4" s="526"/>
      <c r="CO4" s="526"/>
      <c r="CP4" s="526"/>
      <c r="CQ4" s="526"/>
      <c r="CR4" s="526"/>
      <c r="CS4" s="526"/>
      <c r="CT4" s="526"/>
      <c r="CU4" s="526"/>
      <c r="CV4" s="526"/>
      <c r="CW4" s="526"/>
      <c r="CX4" s="526"/>
      <c r="CY4" s="526"/>
      <c r="CZ4" s="526"/>
      <c r="DA4" s="526"/>
      <c r="DB4" s="526"/>
      <c r="DC4" s="526"/>
      <c r="DD4" s="526"/>
      <c r="DE4" s="526"/>
      <c r="DF4" s="526"/>
      <c r="DG4" s="526"/>
      <c r="DH4" s="526"/>
      <c r="DI4" s="526"/>
      <c r="DJ4" s="526"/>
      <c r="DK4" s="526"/>
      <c r="DL4" s="526"/>
      <c r="DM4" s="526"/>
      <c r="DN4" s="526"/>
      <c r="DO4" s="526"/>
      <c r="DP4" s="526"/>
      <c r="DQ4" s="526"/>
      <c r="DR4" s="526"/>
      <c r="DS4" s="526"/>
      <c r="DT4" s="526"/>
      <c r="DU4" s="526"/>
      <c r="DV4" s="526"/>
      <c r="DW4" s="526"/>
      <c r="DX4" s="526"/>
      <c r="DY4" s="526"/>
      <c r="DZ4" s="526"/>
      <c r="EA4" s="526"/>
      <c r="EB4" s="526"/>
      <c r="EC4" s="526"/>
      <c r="ED4" s="526"/>
      <c r="EE4" s="526"/>
      <c r="EF4" s="526"/>
      <c r="EG4" s="526"/>
      <c r="EH4" s="526"/>
      <c r="EI4" s="526"/>
      <c r="EJ4" s="526"/>
      <c r="EK4" s="526"/>
      <c r="EL4" s="526"/>
      <c r="EM4" s="526"/>
      <c r="EN4" s="526"/>
      <c r="EO4" s="526"/>
      <c r="EP4" s="526"/>
      <c r="EQ4" s="526"/>
      <c r="ER4" s="526"/>
      <c r="ES4" s="526"/>
      <c r="ET4" s="526"/>
      <c r="EU4" s="526"/>
      <c r="EV4" s="526"/>
      <c r="EW4" s="526"/>
      <c r="EX4" s="526"/>
      <c r="EY4" s="526"/>
      <c r="EZ4" s="526"/>
      <c r="FA4" s="526"/>
      <c r="FB4" s="526"/>
      <c r="FC4" s="526"/>
      <c r="FD4" s="526"/>
      <c r="FE4" s="526"/>
      <c r="FF4" s="526"/>
      <c r="FG4" s="526"/>
      <c r="FH4" s="526"/>
      <c r="FI4" s="526"/>
      <c r="FJ4" s="526"/>
      <c r="FK4" s="526"/>
      <c r="FL4" s="526"/>
      <c r="FM4" s="526"/>
      <c r="FN4" s="526"/>
      <c r="FO4" s="526"/>
      <c r="FP4" s="526"/>
      <c r="FQ4" s="526"/>
      <c r="FR4" s="526"/>
      <c r="FS4" s="526"/>
      <c r="FT4" s="526"/>
      <c r="FU4" s="526"/>
      <c r="FV4" s="526"/>
      <c r="FW4" s="526"/>
      <c r="FX4" s="526"/>
      <c r="FY4" s="526"/>
      <c r="FZ4" s="526"/>
      <c r="GA4" s="526"/>
      <c r="GB4" s="526"/>
      <c r="GC4" s="526"/>
      <c r="GD4" s="526"/>
      <c r="GE4" s="526"/>
      <c r="GF4" s="526"/>
      <c r="GG4" s="526"/>
      <c r="GH4" s="526"/>
      <c r="GI4" s="526"/>
      <c r="GJ4" s="526"/>
      <c r="GK4" s="526"/>
      <c r="GL4" s="526"/>
      <c r="GM4" s="526"/>
      <c r="GN4" s="526"/>
      <c r="GO4" s="526"/>
      <c r="GP4" s="526"/>
      <c r="GQ4" s="526"/>
      <c r="GR4" s="526"/>
      <c r="GS4" s="526"/>
      <c r="GT4" s="526"/>
      <c r="GU4" s="526"/>
      <c r="GV4" s="526"/>
      <c r="GW4" s="526"/>
      <c r="GX4" s="526"/>
      <c r="GY4" s="526"/>
      <c r="GZ4" s="526"/>
      <c r="HA4" s="526"/>
      <c r="HB4" s="526"/>
      <c r="HC4" s="526"/>
      <c r="HD4" s="526"/>
      <c r="HE4" s="526"/>
      <c r="HF4" s="526"/>
      <c r="HG4" s="526"/>
      <c r="HH4" s="526"/>
      <c r="HI4" s="526"/>
      <c r="HJ4" s="526"/>
      <c r="HK4" s="526"/>
      <c r="HL4" s="526"/>
      <c r="HM4" s="526"/>
      <c r="HN4" s="526"/>
      <c r="HO4" s="526"/>
      <c r="HP4" s="526"/>
      <c r="HQ4" s="526"/>
      <c r="HR4" s="526"/>
      <c r="HS4" s="526"/>
      <c r="HT4" s="526"/>
      <c r="HU4" s="526"/>
      <c r="HV4" s="526"/>
      <c r="HW4" s="526"/>
      <c r="HX4" s="526"/>
      <c r="HY4" s="526"/>
      <c r="HZ4" s="526"/>
      <c r="IA4" s="526"/>
      <c r="IB4" s="526"/>
      <c r="IC4" s="526"/>
      <c r="ID4" s="526"/>
      <c r="IE4" s="526"/>
      <c r="IF4" s="526"/>
      <c r="IG4" s="526"/>
      <c r="IH4" s="526"/>
      <c r="II4" s="526"/>
      <c r="IJ4" s="526"/>
      <c r="IK4" s="526"/>
      <c r="IL4" s="526"/>
      <c r="IM4" s="526"/>
    </row>
    <row r="5" s="492" customFormat="1" ht="39" customHeight="1" spans="1:247">
      <c r="A5" s="503" t="s">
        <v>100</v>
      </c>
      <c r="B5" s="503" t="s">
        <v>101</v>
      </c>
      <c r="C5" s="503" t="s">
        <v>102</v>
      </c>
      <c r="D5" s="503"/>
      <c r="E5" s="504"/>
      <c r="F5" s="503"/>
      <c r="G5" s="503" t="s">
        <v>89</v>
      </c>
      <c r="H5" s="503" t="s">
        <v>90</v>
      </c>
      <c r="I5" s="503" t="s">
        <v>91</v>
      </c>
      <c r="J5" s="503"/>
      <c r="K5" s="503"/>
      <c r="L5" s="503"/>
      <c r="M5" s="503"/>
      <c r="N5" s="503"/>
      <c r="O5" s="521"/>
      <c r="P5" s="522"/>
      <c r="Q5" s="484"/>
      <c r="R5" s="526"/>
      <c r="S5" s="526"/>
      <c r="T5" s="526"/>
      <c r="U5" s="526"/>
      <c r="V5" s="526"/>
      <c r="W5" s="526"/>
      <c r="X5" s="526"/>
      <c r="Y5" s="526"/>
      <c r="Z5" s="526"/>
      <c r="AA5" s="526"/>
      <c r="AB5" s="526"/>
      <c r="AC5" s="526"/>
      <c r="AD5" s="526"/>
      <c r="AE5" s="526"/>
      <c r="AF5" s="526"/>
      <c r="AG5" s="526"/>
      <c r="AH5" s="526"/>
      <c r="AI5" s="526"/>
      <c r="AJ5" s="526"/>
      <c r="AK5" s="526"/>
      <c r="AL5" s="526"/>
      <c r="AM5" s="526"/>
      <c r="AN5" s="526"/>
      <c r="AO5" s="526"/>
      <c r="AP5" s="526"/>
      <c r="AQ5" s="526"/>
      <c r="AR5" s="526"/>
      <c r="AS5" s="526"/>
      <c r="AT5" s="526"/>
      <c r="AU5" s="526"/>
      <c r="AV5" s="526"/>
      <c r="AW5" s="526"/>
      <c r="AX5" s="526"/>
      <c r="AY5" s="526"/>
      <c r="AZ5" s="526"/>
      <c r="BA5" s="526"/>
      <c r="BB5" s="526"/>
      <c r="BC5" s="526"/>
      <c r="BD5" s="526"/>
      <c r="BE5" s="526"/>
      <c r="BF5" s="526"/>
      <c r="BG5" s="526"/>
      <c r="BH5" s="526"/>
      <c r="BI5" s="526"/>
      <c r="BJ5" s="526"/>
      <c r="BK5" s="526"/>
      <c r="BL5" s="526"/>
      <c r="BM5" s="526"/>
      <c r="BN5" s="526"/>
      <c r="BO5" s="526"/>
      <c r="BP5" s="526"/>
      <c r="BQ5" s="526"/>
      <c r="BR5" s="526"/>
      <c r="BS5" s="526"/>
      <c r="BT5" s="526"/>
      <c r="BU5" s="526"/>
      <c r="BV5" s="526"/>
      <c r="BW5" s="526"/>
      <c r="BX5" s="526"/>
      <c r="BY5" s="526"/>
      <c r="BZ5" s="526"/>
      <c r="CA5" s="526"/>
      <c r="CB5" s="526"/>
      <c r="CC5" s="526"/>
      <c r="CD5" s="526"/>
      <c r="CE5" s="526"/>
      <c r="CF5" s="526"/>
      <c r="CG5" s="526"/>
      <c r="CH5" s="526"/>
      <c r="CI5" s="526"/>
      <c r="CJ5" s="526"/>
      <c r="CK5" s="526"/>
      <c r="CL5" s="526"/>
      <c r="CM5" s="526"/>
      <c r="CN5" s="526"/>
      <c r="CO5" s="526"/>
      <c r="CP5" s="526"/>
      <c r="CQ5" s="526"/>
      <c r="CR5" s="526"/>
      <c r="CS5" s="526"/>
      <c r="CT5" s="526"/>
      <c r="CU5" s="526"/>
      <c r="CV5" s="526"/>
      <c r="CW5" s="526"/>
      <c r="CX5" s="526"/>
      <c r="CY5" s="526"/>
      <c r="CZ5" s="526"/>
      <c r="DA5" s="526"/>
      <c r="DB5" s="526"/>
      <c r="DC5" s="526"/>
      <c r="DD5" s="526"/>
      <c r="DE5" s="526"/>
      <c r="DF5" s="526"/>
      <c r="DG5" s="526"/>
      <c r="DH5" s="526"/>
      <c r="DI5" s="526"/>
      <c r="DJ5" s="526"/>
      <c r="DK5" s="526"/>
      <c r="DL5" s="526"/>
      <c r="DM5" s="526"/>
      <c r="DN5" s="526"/>
      <c r="DO5" s="526"/>
      <c r="DP5" s="526"/>
      <c r="DQ5" s="526"/>
      <c r="DR5" s="526"/>
      <c r="DS5" s="526"/>
      <c r="DT5" s="526"/>
      <c r="DU5" s="526"/>
      <c r="DV5" s="526"/>
      <c r="DW5" s="526"/>
      <c r="DX5" s="526"/>
      <c r="DY5" s="526"/>
      <c r="DZ5" s="526"/>
      <c r="EA5" s="526"/>
      <c r="EB5" s="526"/>
      <c r="EC5" s="526"/>
      <c r="ED5" s="526"/>
      <c r="EE5" s="526"/>
      <c r="EF5" s="526"/>
      <c r="EG5" s="526"/>
      <c r="EH5" s="526"/>
      <c r="EI5" s="526"/>
      <c r="EJ5" s="526"/>
      <c r="EK5" s="526"/>
      <c r="EL5" s="526"/>
      <c r="EM5" s="526"/>
      <c r="EN5" s="526"/>
      <c r="EO5" s="526"/>
      <c r="EP5" s="526"/>
      <c r="EQ5" s="526"/>
      <c r="ER5" s="526"/>
      <c r="ES5" s="526"/>
      <c r="ET5" s="526"/>
      <c r="EU5" s="526"/>
      <c r="EV5" s="526"/>
      <c r="EW5" s="526"/>
      <c r="EX5" s="526"/>
      <c r="EY5" s="526"/>
      <c r="EZ5" s="526"/>
      <c r="FA5" s="526"/>
      <c r="FB5" s="526"/>
      <c r="FC5" s="526"/>
      <c r="FD5" s="526"/>
      <c r="FE5" s="526"/>
      <c r="FF5" s="526"/>
      <c r="FG5" s="526"/>
      <c r="FH5" s="526"/>
      <c r="FI5" s="526"/>
      <c r="FJ5" s="526"/>
      <c r="FK5" s="526"/>
      <c r="FL5" s="526"/>
      <c r="FM5" s="526"/>
      <c r="FN5" s="526"/>
      <c r="FO5" s="526"/>
      <c r="FP5" s="526"/>
      <c r="FQ5" s="526"/>
      <c r="FR5" s="526"/>
      <c r="FS5" s="526"/>
      <c r="FT5" s="526"/>
      <c r="FU5" s="526"/>
      <c r="FV5" s="526"/>
      <c r="FW5" s="526"/>
      <c r="FX5" s="526"/>
      <c r="FY5" s="526"/>
      <c r="FZ5" s="526"/>
      <c r="GA5" s="526"/>
      <c r="GB5" s="526"/>
      <c r="GC5" s="526"/>
      <c r="GD5" s="526"/>
      <c r="GE5" s="526"/>
      <c r="GF5" s="526"/>
      <c r="GG5" s="526"/>
      <c r="GH5" s="526"/>
      <c r="GI5" s="526"/>
      <c r="GJ5" s="526"/>
      <c r="GK5" s="526"/>
      <c r="GL5" s="526"/>
      <c r="GM5" s="526"/>
      <c r="GN5" s="526"/>
      <c r="GO5" s="526"/>
      <c r="GP5" s="526"/>
      <c r="GQ5" s="526"/>
      <c r="GR5" s="526"/>
      <c r="GS5" s="526"/>
      <c r="GT5" s="526"/>
      <c r="GU5" s="526"/>
      <c r="GV5" s="526"/>
      <c r="GW5" s="526"/>
      <c r="GX5" s="526"/>
      <c r="GY5" s="526"/>
      <c r="GZ5" s="526"/>
      <c r="HA5" s="526"/>
      <c r="HB5" s="526"/>
      <c r="HC5" s="526"/>
      <c r="HD5" s="526"/>
      <c r="HE5" s="526"/>
      <c r="HF5" s="526"/>
      <c r="HG5" s="526"/>
      <c r="HH5" s="526"/>
      <c r="HI5" s="526"/>
      <c r="HJ5" s="526"/>
      <c r="HK5" s="526"/>
      <c r="HL5" s="526"/>
      <c r="HM5" s="526"/>
      <c r="HN5" s="526"/>
      <c r="HO5" s="526"/>
      <c r="HP5" s="526"/>
      <c r="HQ5" s="526"/>
      <c r="HR5" s="526"/>
      <c r="HS5" s="526"/>
      <c r="HT5" s="526"/>
      <c r="HU5" s="526"/>
      <c r="HV5" s="526"/>
      <c r="HW5" s="526"/>
      <c r="HX5" s="526"/>
      <c r="HY5" s="526"/>
      <c r="HZ5" s="526"/>
      <c r="IA5" s="526"/>
      <c r="IB5" s="526"/>
      <c r="IC5" s="526"/>
      <c r="ID5" s="526"/>
      <c r="IE5" s="526"/>
      <c r="IF5" s="526"/>
      <c r="IG5" s="526"/>
      <c r="IH5" s="526"/>
      <c r="II5" s="526"/>
      <c r="IJ5" s="526"/>
      <c r="IK5" s="526"/>
      <c r="IL5" s="526"/>
      <c r="IM5" s="526"/>
    </row>
    <row r="6" customHeight="1" spans="1:247">
      <c r="A6" s="507" t="s">
        <v>92</v>
      </c>
      <c r="B6" s="507" t="s">
        <v>92</v>
      </c>
      <c r="C6" s="507" t="s">
        <v>92</v>
      </c>
      <c r="D6" s="507" t="s">
        <v>92</v>
      </c>
      <c r="E6" s="507" t="s">
        <v>92</v>
      </c>
      <c r="F6" s="507">
        <v>1</v>
      </c>
      <c r="G6" s="507">
        <v>2</v>
      </c>
      <c r="H6" s="507">
        <v>3</v>
      </c>
      <c r="I6" s="507">
        <v>4</v>
      </c>
      <c r="J6" s="507">
        <v>5</v>
      </c>
      <c r="K6" s="507">
        <v>6</v>
      </c>
      <c r="L6" s="507">
        <v>7</v>
      </c>
      <c r="M6" s="507">
        <v>8</v>
      </c>
      <c r="N6" s="507">
        <v>9</v>
      </c>
      <c r="O6" s="523">
        <v>10</v>
      </c>
      <c r="P6" s="524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93" customFormat="1" ht="24.75" customHeight="1" spans="1:247">
      <c r="A7" s="508" t="s">
        <v>103</v>
      </c>
      <c r="B7" s="508" t="s">
        <v>104</v>
      </c>
      <c r="C7" s="508" t="s">
        <v>105</v>
      </c>
      <c r="D7" s="509" t="s">
        <v>93</v>
      </c>
      <c r="E7" s="510" t="s">
        <v>106</v>
      </c>
      <c r="F7" s="511">
        <v>139.32</v>
      </c>
      <c r="G7" s="512">
        <v>139.32</v>
      </c>
      <c r="H7" s="513">
        <v>139.32</v>
      </c>
      <c r="I7" s="514"/>
      <c r="J7" s="514"/>
      <c r="K7" s="514"/>
      <c r="L7" s="514"/>
      <c r="M7" s="514"/>
      <c r="N7" s="514"/>
      <c r="O7" s="514"/>
      <c r="P7" s="515"/>
      <c r="Q7" s="52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  <c r="IK7" s="77"/>
      <c r="IL7" s="77"/>
      <c r="IM7" s="77"/>
    </row>
    <row r="8" ht="24.75" customHeight="1" spans="1:247">
      <c r="A8" s="508"/>
      <c r="B8" s="508"/>
      <c r="C8" s="508"/>
      <c r="D8" s="509"/>
      <c r="E8" s="510"/>
      <c r="F8" s="514"/>
      <c r="G8" s="515"/>
      <c r="H8" s="516"/>
      <c r="I8" s="514"/>
      <c r="J8" s="514"/>
      <c r="K8" s="514"/>
      <c r="L8" s="514"/>
      <c r="M8" s="514"/>
      <c r="N8" s="514"/>
      <c r="O8" s="514"/>
      <c r="P8" s="515"/>
      <c r="Q8" s="527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508"/>
      <c r="B9" s="508"/>
      <c r="C9" s="508"/>
      <c r="D9" s="509"/>
      <c r="E9" s="510"/>
      <c r="F9" s="514"/>
      <c r="G9" s="515"/>
      <c r="H9" s="516"/>
      <c r="I9" s="514"/>
      <c r="J9" s="514"/>
      <c r="K9" s="514"/>
      <c r="L9" s="514"/>
      <c r="M9" s="514"/>
      <c r="N9" s="514"/>
      <c r="O9" s="514"/>
      <c r="P9" s="515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508"/>
      <c r="B10" s="508"/>
      <c r="C10" s="508"/>
      <c r="D10" s="509"/>
      <c r="E10" s="510"/>
      <c r="F10" s="514"/>
      <c r="G10" s="515"/>
      <c r="H10" s="516"/>
      <c r="I10" s="514"/>
      <c r="J10" s="514"/>
      <c r="K10" s="514"/>
      <c r="L10" s="514"/>
      <c r="M10" s="514"/>
      <c r="N10" s="514"/>
      <c r="O10" s="514"/>
      <c r="P10" s="515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508"/>
      <c r="B11" s="508"/>
      <c r="C11" s="508"/>
      <c r="D11" s="509"/>
      <c r="E11" s="510"/>
      <c r="F11" s="514"/>
      <c r="G11" s="515"/>
      <c r="H11" s="516"/>
      <c r="I11" s="514"/>
      <c r="J11" s="514"/>
      <c r="K11" s="514"/>
      <c r="L11" s="514"/>
      <c r="M11" s="514"/>
      <c r="N11" s="514"/>
      <c r="O11" s="514"/>
      <c r="P11" s="515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508"/>
      <c r="B12" s="508"/>
      <c r="C12" s="508"/>
      <c r="D12" s="509"/>
      <c r="E12" s="510"/>
      <c r="F12" s="514"/>
      <c r="G12" s="515"/>
      <c r="H12" s="516"/>
      <c r="I12" s="514"/>
      <c r="J12" s="514"/>
      <c r="K12" s="514"/>
      <c r="L12" s="514"/>
      <c r="M12" s="514"/>
      <c r="N12" s="514"/>
      <c r="O12" s="514"/>
      <c r="P12" s="515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508"/>
      <c r="B13" s="508"/>
      <c r="C13" s="508"/>
      <c r="D13" s="509"/>
      <c r="E13" s="510"/>
      <c r="F13" s="514"/>
      <c r="G13" s="515"/>
      <c r="H13" s="516"/>
      <c r="I13" s="514"/>
      <c r="J13" s="514"/>
      <c r="K13" s="514"/>
      <c r="L13" s="514"/>
      <c r="M13" s="514"/>
      <c r="N13" s="514"/>
      <c r="O13" s="514"/>
      <c r="P13" s="515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508"/>
      <c r="B14" s="508"/>
      <c r="C14" s="508"/>
      <c r="D14" s="509"/>
      <c r="E14" s="510"/>
      <c r="F14" s="514"/>
      <c r="G14" s="515"/>
      <c r="H14" s="516"/>
      <c r="I14" s="514"/>
      <c r="J14" s="514"/>
      <c r="K14" s="514"/>
      <c r="L14" s="514"/>
      <c r="M14" s="514"/>
      <c r="N14" s="514"/>
      <c r="O14" s="514"/>
      <c r="P14" s="515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508"/>
      <c r="B15" s="508"/>
      <c r="C15" s="508"/>
      <c r="D15" s="509"/>
      <c r="E15" s="510"/>
      <c r="F15" s="514"/>
      <c r="G15" s="515"/>
      <c r="H15" s="516"/>
      <c r="I15" s="514"/>
      <c r="J15" s="514"/>
      <c r="K15" s="514"/>
      <c r="L15" s="514"/>
      <c r="M15" s="514"/>
      <c r="N15" s="514"/>
      <c r="O15" s="514"/>
      <c r="P15" s="515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abSelected="1" topLeftCell="C1" workbookViewId="0">
      <selection activeCell="I7" sqref="I7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281</v>
      </c>
      <c r="O1" s="3"/>
    </row>
    <row r="2" ht="18.75" customHeight="1" spans="1:15">
      <c r="A2" s="5" t="s">
        <v>282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128</v>
      </c>
      <c r="B4" s="8" t="s">
        <v>79</v>
      </c>
      <c r="C4" s="9" t="s">
        <v>283</v>
      </c>
      <c r="D4" s="7" t="s">
        <v>284</v>
      </c>
      <c r="E4" s="7" t="s">
        <v>285</v>
      </c>
      <c r="F4" s="7"/>
      <c r="G4" s="7" t="s">
        <v>286</v>
      </c>
      <c r="H4" s="10" t="s">
        <v>287</v>
      </c>
      <c r="I4" s="7" t="s">
        <v>288</v>
      </c>
      <c r="J4" s="7" t="s">
        <v>289</v>
      </c>
      <c r="K4" s="7" t="s">
        <v>290</v>
      </c>
      <c r="L4" s="7" t="s">
        <v>291</v>
      </c>
      <c r="M4" s="7" t="s">
        <v>292</v>
      </c>
      <c r="N4" s="7" t="s">
        <v>293</v>
      </c>
      <c r="O4" s="3"/>
    </row>
    <row r="5" ht="24.75" customHeight="1" spans="1:15">
      <c r="A5" s="7"/>
      <c r="B5" s="11"/>
      <c r="C5" s="9"/>
      <c r="D5" s="7"/>
      <c r="E5" s="7" t="s">
        <v>168</v>
      </c>
      <c r="F5" s="12" t="s">
        <v>294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/>
      <c r="E7" s="19"/>
      <c r="F7" s="20"/>
      <c r="G7" s="18"/>
      <c r="H7" s="21"/>
      <c r="I7" s="21" t="s">
        <v>295</v>
      </c>
      <c r="J7" s="21" t="s">
        <v>295</v>
      </c>
      <c r="K7" s="21" t="s">
        <v>295</v>
      </c>
      <c r="L7" s="17" t="s">
        <v>295</v>
      </c>
      <c r="M7" s="25" t="s">
        <v>295</v>
      </c>
      <c r="N7" s="25" t="s">
        <v>295</v>
      </c>
      <c r="O7" s="22"/>
    </row>
    <row r="8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R9" sqref="R9"/>
    </sheetView>
  </sheetViews>
  <sheetFormatPr defaultColWidth="9" defaultRowHeight="18.95" customHeight="1"/>
  <cols>
    <col min="1" max="3" width="3.5" style="439" customWidth="1"/>
    <col min="4" max="4" width="7.125" style="439" customWidth="1"/>
    <col min="5" max="5" width="25.625" style="440" customWidth="1"/>
    <col min="6" max="6" width="9.75" style="441" customWidth="1"/>
    <col min="7" max="10" width="8.5" style="441" customWidth="1"/>
    <col min="11" max="12" width="8.625" style="441" customWidth="1"/>
    <col min="13" max="17" width="8" style="441" customWidth="1"/>
    <col min="18" max="18" width="8" style="442" customWidth="1"/>
    <col min="19" max="21" width="8" style="443" customWidth="1"/>
    <col min="22" max="16384" width="9" style="442"/>
  </cols>
  <sheetData>
    <row r="1" ht="24.75" customHeight="1" spans="1:22">
      <c r="A1" s="411"/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6"/>
      <c r="Q1" s="6"/>
      <c r="R1" s="6"/>
      <c r="S1" s="475"/>
      <c r="T1" s="475"/>
      <c r="U1" s="411" t="s">
        <v>107</v>
      </c>
      <c r="V1" s="6"/>
    </row>
    <row r="2" ht="24.75" customHeight="1" spans="1:22">
      <c r="A2" s="444" t="s">
        <v>108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444"/>
      <c r="S2" s="444"/>
      <c r="T2" s="444"/>
      <c r="U2" s="444"/>
      <c r="V2" s="6"/>
    </row>
    <row r="3" s="435" customFormat="1" ht="24.75" customHeight="1" spans="1:22">
      <c r="A3" s="445"/>
      <c r="B3" s="446"/>
      <c r="C3" s="447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411"/>
      <c r="P3" s="469"/>
      <c r="Q3" s="469"/>
      <c r="R3" s="476"/>
      <c r="S3" s="477"/>
      <c r="T3" s="478" t="s">
        <v>77</v>
      </c>
      <c r="U3" s="478"/>
      <c r="V3" s="476"/>
    </row>
    <row r="4" s="436" customFormat="1" ht="30" customHeight="1" spans="1:22">
      <c r="A4" s="448" t="s">
        <v>109</v>
      </c>
      <c r="B4" s="448"/>
      <c r="C4" s="449"/>
      <c r="D4" s="450" t="s">
        <v>78</v>
      </c>
      <c r="E4" s="451" t="s">
        <v>98</v>
      </c>
      <c r="F4" s="452" t="s">
        <v>110</v>
      </c>
      <c r="G4" s="453" t="s">
        <v>111</v>
      </c>
      <c r="H4" s="448"/>
      <c r="I4" s="448"/>
      <c r="J4" s="449"/>
      <c r="K4" s="470" t="s">
        <v>112</v>
      </c>
      <c r="L4" s="470"/>
      <c r="M4" s="470"/>
      <c r="N4" s="470"/>
      <c r="O4" s="470"/>
      <c r="P4" s="470"/>
      <c r="Q4" s="470"/>
      <c r="R4" s="470"/>
      <c r="S4" s="479" t="s">
        <v>113</v>
      </c>
      <c r="T4" s="480" t="s">
        <v>114</v>
      </c>
      <c r="U4" s="480" t="s">
        <v>115</v>
      </c>
      <c r="V4" s="481"/>
    </row>
    <row r="5" s="436" customFormat="1" ht="21.75" customHeight="1" spans="1:22">
      <c r="A5" s="454" t="s">
        <v>100</v>
      </c>
      <c r="B5" s="450" t="s">
        <v>101</v>
      </c>
      <c r="C5" s="450" t="s">
        <v>102</v>
      </c>
      <c r="D5" s="450"/>
      <c r="E5" s="451"/>
      <c r="F5" s="452"/>
      <c r="G5" s="450" t="s">
        <v>80</v>
      </c>
      <c r="H5" s="450" t="s">
        <v>116</v>
      </c>
      <c r="I5" s="450" t="s">
        <v>117</v>
      </c>
      <c r="J5" s="452" t="s">
        <v>118</v>
      </c>
      <c r="K5" s="471" t="s">
        <v>80</v>
      </c>
      <c r="L5" s="472" t="s">
        <v>119</v>
      </c>
      <c r="M5" s="472" t="s">
        <v>120</v>
      </c>
      <c r="N5" s="471" t="s">
        <v>121</v>
      </c>
      <c r="O5" s="473" t="s">
        <v>122</v>
      </c>
      <c r="P5" s="473" t="s">
        <v>123</v>
      </c>
      <c r="Q5" s="473" t="s">
        <v>124</v>
      </c>
      <c r="R5" s="473" t="s">
        <v>125</v>
      </c>
      <c r="S5" s="482"/>
      <c r="T5" s="483"/>
      <c r="U5" s="483"/>
      <c r="V5" s="481"/>
    </row>
    <row r="6" s="437" customFormat="1" ht="29.25" customHeight="1" spans="1:22">
      <c r="A6" s="454"/>
      <c r="B6" s="450"/>
      <c r="C6" s="450"/>
      <c r="D6" s="450"/>
      <c r="E6" s="455"/>
      <c r="F6" s="456" t="s">
        <v>99</v>
      </c>
      <c r="G6" s="450"/>
      <c r="H6" s="450"/>
      <c r="I6" s="450"/>
      <c r="J6" s="452"/>
      <c r="K6" s="452"/>
      <c r="L6" s="474"/>
      <c r="M6" s="474"/>
      <c r="N6" s="452"/>
      <c r="O6" s="471"/>
      <c r="P6" s="471"/>
      <c r="Q6" s="471"/>
      <c r="R6" s="471"/>
      <c r="S6" s="483"/>
      <c r="T6" s="483"/>
      <c r="U6" s="483"/>
      <c r="V6" s="484"/>
    </row>
    <row r="7" ht="24.75" customHeight="1" spans="1:22">
      <c r="A7" s="457" t="s">
        <v>92</v>
      </c>
      <c r="B7" s="457" t="s">
        <v>92</v>
      </c>
      <c r="C7" s="457" t="s">
        <v>92</v>
      </c>
      <c r="D7" s="457" t="s">
        <v>92</v>
      </c>
      <c r="E7" s="457" t="s">
        <v>92</v>
      </c>
      <c r="F7" s="458">
        <v>1</v>
      </c>
      <c r="G7" s="457">
        <v>2</v>
      </c>
      <c r="H7" s="457">
        <v>3</v>
      </c>
      <c r="I7" s="457">
        <v>4</v>
      </c>
      <c r="J7" s="457">
        <v>5</v>
      </c>
      <c r="K7" s="457">
        <v>6</v>
      </c>
      <c r="L7" s="457">
        <v>7</v>
      </c>
      <c r="M7" s="457">
        <v>8</v>
      </c>
      <c r="N7" s="457">
        <v>9</v>
      </c>
      <c r="O7" s="457">
        <v>10</v>
      </c>
      <c r="P7" s="457">
        <v>11</v>
      </c>
      <c r="Q7" s="457">
        <v>12</v>
      </c>
      <c r="R7" s="457">
        <v>13</v>
      </c>
      <c r="S7" s="458">
        <v>14</v>
      </c>
      <c r="T7" s="458">
        <v>15</v>
      </c>
      <c r="U7" s="458">
        <v>16</v>
      </c>
      <c r="V7" s="6"/>
    </row>
    <row r="8" s="438" customFormat="1" ht="24.75" customHeight="1" spans="1:22">
      <c r="A8" s="459" t="s">
        <v>103</v>
      </c>
      <c r="B8" s="459" t="s">
        <v>105</v>
      </c>
      <c r="C8" s="459" t="s">
        <v>105</v>
      </c>
      <c r="D8" s="460" t="s">
        <v>93</v>
      </c>
      <c r="E8" s="461" t="s">
        <v>106</v>
      </c>
      <c r="F8" s="462">
        <v>139.32</v>
      </c>
      <c r="G8" s="463">
        <v>79.32</v>
      </c>
      <c r="H8" s="464"/>
      <c r="I8" s="464">
        <v>79.32</v>
      </c>
      <c r="J8" s="464"/>
      <c r="K8" s="464">
        <v>60</v>
      </c>
      <c r="L8" s="464"/>
      <c r="M8" s="462"/>
      <c r="N8" s="464"/>
      <c r="O8" s="464"/>
      <c r="P8" s="464"/>
      <c r="Q8" s="464">
        <v>60</v>
      </c>
      <c r="R8" s="485"/>
      <c r="S8" s="486"/>
      <c r="T8" s="487"/>
      <c r="U8" s="485"/>
      <c r="V8" s="488"/>
    </row>
    <row r="9" ht="24.75" customHeight="1" spans="1:22">
      <c r="A9" s="459"/>
      <c r="B9" s="459"/>
      <c r="C9" s="459"/>
      <c r="D9" s="460"/>
      <c r="E9" s="461"/>
      <c r="F9" s="462"/>
      <c r="G9" s="463"/>
      <c r="H9" s="464"/>
      <c r="I9" s="464"/>
      <c r="J9" s="464"/>
      <c r="K9" s="464"/>
      <c r="L9" s="464"/>
      <c r="M9" s="462"/>
      <c r="N9" s="464"/>
      <c r="O9" s="464"/>
      <c r="P9" s="464"/>
      <c r="Q9" s="464"/>
      <c r="R9" s="485"/>
      <c r="S9" s="486"/>
      <c r="T9" s="487"/>
      <c r="U9" s="485"/>
      <c r="V9" s="6"/>
    </row>
    <row r="10" ht="24.75" customHeight="1" spans="1:22">
      <c r="A10" s="459"/>
      <c r="B10" s="459"/>
      <c r="C10" s="459"/>
      <c r="D10" s="460"/>
      <c r="E10" s="461"/>
      <c r="F10" s="465"/>
      <c r="G10" s="466"/>
      <c r="H10" s="467"/>
      <c r="I10" s="467"/>
      <c r="J10" s="467"/>
      <c r="K10" s="467"/>
      <c r="L10" s="467"/>
      <c r="M10" s="465"/>
      <c r="N10" s="467"/>
      <c r="O10" s="467"/>
      <c r="P10" s="467"/>
      <c r="Q10" s="467"/>
      <c r="R10" s="489"/>
      <c r="S10" s="490"/>
      <c r="T10" s="491"/>
      <c r="U10" s="489"/>
      <c r="V10" s="6"/>
    </row>
    <row r="11" ht="24.75" customHeight="1" spans="1:22">
      <c r="A11" s="459"/>
      <c r="B11" s="459"/>
      <c r="C11" s="459"/>
      <c r="D11" s="460"/>
      <c r="E11" s="461"/>
      <c r="F11" s="465"/>
      <c r="G11" s="466"/>
      <c r="H11" s="467"/>
      <c r="I11" s="467"/>
      <c r="J11" s="467"/>
      <c r="K11" s="467"/>
      <c r="L11" s="467"/>
      <c r="M11" s="465"/>
      <c r="N11" s="467"/>
      <c r="O11" s="467"/>
      <c r="P11" s="467"/>
      <c r="Q11" s="467"/>
      <c r="R11" s="489"/>
      <c r="S11" s="490"/>
      <c r="T11" s="491"/>
      <c r="U11" s="489"/>
      <c r="V11" s="6"/>
    </row>
    <row r="12" ht="24.75" customHeight="1" spans="1:22">
      <c r="A12" s="459"/>
      <c r="B12" s="459"/>
      <c r="C12" s="459"/>
      <c r="D12" s="460"/>
      <c r="E12" s="461"/>
      <c r="F12" s="465"/>
      <c r="G12" s="466"/>
      <c r="H12" s="467"/>
      <c r="I12" s="467"/>
      <c r="J12" s="467"/>
      <c r="K12" s="467"/>
      <c r="L12" s="467"/>
      <c r="M12" s="465"/>
      <c r="N12" s="467"/>
      <c r="O12" s="467"/>
      <c r="P12" s="467"/>
      <c r="Q12" s="467"/>
      <c r="R12" s="489"/>
      <c r="S12" s="490"/>
      <c r="T12" s="491"/>
      <c r="U12" s="489"/>
      <c r="V12" s="6"/>
    </row>
    <row r="13" ht="24.75" customHeight="1" spans="1:22">
      <c r="A13" s="459"/>
      <c r="B13" s="459"/>
      <c r="C13" s="459"/>
      <c r="D13" s="460"/>
      <c r="E13" s="461"/>
      <c r="F13" s="465"/>
      <c r="G13" s="466"/>
      <c r="H13" s="467"/>
      <c r="I13" s="467"/>
      <c r="J13" s="467"/>
      <c r="K13" s="467"/>
      <c r="L13" s="467"/>
      <c r="M13" s="465"/>
      <c r="N13" s="467"/>
      <c r="O13" s="467"/>
      <c r="P13" s="467"/>
      <c r="Q13" s="467"/>
      <c r="R13" s="489"/>
      <c r="S13" s="490"/>
      <c r="T13" s="491"/>
      <c r="U13" s="489"/>
      <c r="V13" s="6"/>
    </row>
    <row r="14" ht="24.75" customHeight="1" spans="1:22">
      <c r="A14" s="459"/>
      <c r="B14" s="459"/>
      <c r="C14" s="459"/>
      <c r="D14" s="460"/>
      <c r="E14" s="461"/>
      <c r="F14" s="465"/>
      <c r="G14" s="466"/>
      <c r="H14" s="467"/>
      <c r="I14" s="467"/>
      <c r="J14" s="467"/>
      <c r="K14" s="467"/>
      <c r="L14" s="467"/>
      <c r="M14" s="465"/>
      <c r="N14" s="467"/>
      <c r="O14" s="467"/>
      <c r="P14" s="467"/>
      <c r="Q14" s="467"/>
      <c r="R14" s="489"/>
      <c r="S14" s="490"/>
      <c r="T14" s="491"/>
      <c r="U14" s="489"/>
      <c r="V14" s="6"/>
    </row>
    <row r="15" ht="24.75" customHeight="1" spans="1:22">
      <c r="A15" s="459"/>
      <c r="B15" s="459"/>
      <c r="C15" s="459"/>
      <c r="D15" s="460"/>
      <c r="E15" s="461"/>
      <c r="F15" s="465"/>
      <c r="G15" s="466"/>
      <c r="H15" s="467"/>
      <c r="I15" s="467"/>
      <c r="J15" s="467"/>
      <c r="K15" s="467"/>
      <c r="L15" s="467"/>
      <c r="M15" s="465"/>
      <c r="N15" s="467"/>
      <c r="O15" s="467"/>
      <c r="P15" s="467"/>
      <c r="Q15" s="467"/>
      <c r="R15" s="489"/>
      <c r="S15" s="490"/>
      <c r="T15" s="491"/>
      <c r="U15" s="489"/>
      <c r="V15" s="6"/>
    </row>
    <row r="16" ht="24.75" customHeight="1" spans="1:22">
      <c r="A16" s="459"/>
      <c r="B16" s="459"/>
      <c r="C16" s="459"/>
      <c r="D16" s="460"/>
      <c r="E16" s="461"/>
      <c r="F16" s="465"/>
      <c r="G16" s="466"/>
      <c r="H16" s="467"/>
      <c r="I16" s="467"/>
      <c r="J16" s="467"/>
      <c r="K16" s="467"/>
      <c r="L16" s="467"/>
      <c r="M16" s="465"/>
      <c r="N16" s="467"/>
      <c r="O16" s="467"/>
      <c r="P16" s="467"/>
      <c r="Q16" s="467"/>
      <c r="R16" s="489"/>
      <c r="S16" s="490"/>
      <c r="T16" s="491"/>
      <c r="U16" s="489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68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68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I8" sqref="I8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411" t="s">
        <v>126</v>
      </c>
    </row>
    <row r="2" ht="24.75" customHeight="1" spans="1:21">
      <c r="A2" s="79" t="s">
        <v>127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ht="19.5" customHeight="1" spans="1:21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434" t="s">
        <v>77</v>
      </c>
      <c r="U3" s="434"/>
    </row>
    <row r="4" ht="27.75" customHeight="1" spans="1:21">
      <c r="A4" s="80" t="s">
        <v>109</v>
      </c>
      <c r="B4" s="81"/>
      <c r="C4" s="82"/>
      <c r="D4" s="83" t="s">
        <v>128</v>
      </c>
      <c r="E4" s="83" t="s">
        <v>129</v>
      </c>
      <c r="F4" s="83" t="s">
        <v>99</v>
      </c>
      <c r="G4" s="84" t="s">
        <v>130</v>
      </c>
      <c r="H4" s="84" t="s">
        <v>131</v>
      </c>
      <c r="I4" s="84" t="s">
        <v>132</v>
      </c>
      <c r="J4" s="84" t="s">
        <v>133</v>
      </c>
      <c r="K4" s="84" t="s">
        <v>134</v>
      </c>
      <c r="L4" s="84" t="s">
        <v>135</v>
      </c>
      <c r="M4" s="84" t="s">
        <v>120</v>
      </c>
      <c r="N4" s="84" t="s">
        <v>136</v>
      </c>
      <c r="O4" s="84" t="s">
        <v>118</v>
      </c>
      <c r="P4" s="84" t="s">
        <v>122</v>
      </c>
      <c r="Q4" s="84" t="s">
        <v>121</v>
      </c>
      <c r="R4" s="84" t="s">
        <v>137</v>
      </c>
      <c r="S4" s="84" t="s">
        <v>138</v>
      </c>
      <c r="T4" s="84" t="s">
        <v>139</v>
      </c>
      <c r="U4" s="84" t="s">
        <v>125</v>
      </c>
    </row>
    <row r="5" ht="13.5" customHeight="1" spans="1:21">
      <c r="A5" s="83" t="s">
        <v>100</v>
      </c>
      <c r="B5" s="83" t="s">
        <v>101</v>
      </c>
      <c r="C5" s="83" t="s">
        <v>102</v>
      </c>
      <c r="D5" s="85"/>
      <c r="E5" s="85"/>
      <c r="F5" s="85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</row>
    <row r="6" ht="18" customHeight="1" spans="1:21">
      <c r="A6" s="86"/>
      <c r="B6" s="86"/>
      <c r="C6" s="86"/>
      <c r="D6" s="86"/>
      <c r="E6" s="86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</row>
    <row r="7" s="77" customFormat="1" ht="29.25" customHeight="1" spans="1:21">
      <c r="A7" s="236" t="s">
        <v>103</v>
      </c>
      <c r="B7" s="236" t="s">
        <v>104</v>
      </c>
      <c r="C7" s="236" t="s">
        <v>105</v>
      </c>
      <c r="D7" s="236" t="s">
        <v>93</v>
      </c>
      <c r="E7" s="235" t="s">
        <v>106</v>
      </c>
      <c r="F7" s="89">
        <f>G7+H7+I7+J7+K7+L7+M7+N7+O7+P7+Q7+R7+S7+T7+U7</f>
        <v>139.32</v>
      </c>
      <c r="G7" s="90"/>
      <c r="H7" s="90">
        <v>139.32</v>
      </c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</row>
    <row r="8" ht="29.25" customHeight="1" spans="1:21">
      <c r="A8" s="236"/>
      <c r="B8" s="236"/>
      <c r="C8" s="236"/>
      <c r="D8" s="236"/>
      <c r="E8" s="235"/>
      <c r="F8" s="89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ht="29.25" customHeight="1" spans="1:21">
      <c r="A9" s="236"/>
      <c r="B9" s="236"/>
      <c r="C9" s="236"/>
      <c r="D9" s="236"/>
      <c r="E9" s="235"/>
      <c r="F9" s="89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</row>
    <row r="10" ht="29.25" customHeight="1" spans="1:21">
      <c r="A10" s="236"/>
      <c r="B10" s="236"/>
      <c r="C10" s="236"/>
      <c r="D10" s="236"/>
      <c r="E10" s="235"/>
      <c r="F10" s="89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</row>
    <row r="11" ht="29.25" customHeight="1" spans="1:21">
      <c r="A11" s="236"/>
      <c r="B11" s="236"/>
      <c r="C11" s="236"/>
      <c r="D11" s="236"/>
      <c r="E11" s="235"/>
      <c r="F11" s="89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</row>
    <row r="12" ht="29.25" customHeight="1" spans="1:21">
      <c r="A12" s="236"/>
      <c r="B12" s="236"/>
      <c r="C12" s="236"/>
      <c r="D12" s="236"/>
      <c r="E12" s="235"/>
      <c r="F12" s="89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</row>
    <row r="13" ht="29.25" customHeight="1" spans="1:21">
      <c r="A13" s="236"/>
      <c r="B13" s="236"/>
      <c r="C13" s="236"/>
      <c r="D13" s="236"/>
      <c r="E13" s="235"/>
      <c r="F13" s="89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</row>
    <row r="14" ht="29.25" customHeight="1" spans="1:21">
      <c r="A14" s="236"/>
      <c r="B14" s="236"/>
      <c r="C14" s="236"/>
      <c r="D14" s="236"/>
      <c r="E14" s="235"/>
      <c r="F14" s="89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</row>
    <row r="15" ht="29.25" customHeight="1" spans="1:21">
      <c r="A15" s="236"/>
      <c r="B15" s="236"/>
      <c r="C15" s="236"/>
      <c r="D15" s="236"/>
      <c r="E15" s="235"/>
      <c r="F15" s="89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413" customWidth="1"/>
    <col min="4" max="4" width="7.25" style="413" customWidth="1"/>
    <col min="5" max="5" width="19.5" style="413" customWidth="1"/>
    <col min="6" max="6" width="9" style="413"/>
    <col min="7" max="7" width="8.5" style="413" customWidth="1"/>
    <col min="8" max="11" width="7.5" style="413" customWidth="1"/>
    <col min="12" max="12" width="7.5" style="414" customWidth="1"/>
    <col min="13" max="21" width="7.5" style="413" customWidth="1"/>
    <col min="22" max="22" width="8.125" style="413" customWidth="1"/>
    <col min="23" max="25" width="7.5" style="413" customWidth="1"/>
    <col min="26" max="16384" width="9" style="413"/>
  </cols>
  <sheetData>
    <row r="1" customHeight="1" spans="1:254">
      <c r="A1" s="6"/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6"/>
      <c r="M1" s="415"/>
      <c r="N1" s="415"/>
      <c r="O1" s="415"/>
      <c r="P1" s="415"/>
      <c r="Q1" s="415"/>
      <c r="R1" s="415"/>
      <c r="S1" s="415"/>
      <c r="T1" s="415"/>
      <c r="U1" s="415"/>
      <c r="V1" s="6"/>
      <c r="W1" s="6"/>
      <c r="X1" s="6"/>
      <c r="Y1" s="430" t="s">
        <v>140</v>
      </c>
      <c r="Z1" s="431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16" t="s">
        <v>141</v>
      </c>
      <c r="B2" s="416"/>
      <c r="C2" s="416"/>
      <c r="D2" s="416"/>
      <c r="E2" s="416"/>
      <c r="F2" s="416"/>
      <c r="G2" s="416"/>
      <c r="H2" s="416"/>
      <c r="I2" s="416"/>
      <c r="J2" s="416"/>
      <c r="K2" s="416"/>
      <c r="L2" s="416"/>
      <c r="M2" s="416"/>
      <c r="N2" s="416"/>
      <c r="O2" s="416"/>
      <c r="P2" s="416"/>
      <c r="Q2" s="416"/>
      <c r="R2" s="416"/>
      <c r="S2" s="416"/>
      <c r="T2" s="416"/>
      <c r="U2" s="416"/>
      <c r="V2" s="416"/>
      <c r="W2" s="416"/>
      <c r="X2" s="416"/>
      <c r="Y2" s="41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17"/>
      <c r="B3" s="417"/>
      <c r="C3" s="417"/>
      <c r="D3" s="418"/>
      <c r="E3" s="418"/>
      <c r="F3" s="418"/>
      <c r="G3" s="418"/>
      <c r="H3" s="418"/>
      <c r="I3" s="418"/>
      <c r="J3" s="418"/>
      <c r="K3" s="418"/>
      <c r="L3" s="6"/>
      <c r="M3" s="418"/>
      <c r="N3" s="418"/>
      <c r="O3" s="418"/>
      <c r="P3" s="418"/>
      <c r="Q3" s="418"/>
      <c r="R3" s="418"/>
      <c r="S3" s="418"/>
      <c r="T3" s="418"/>
      <c r="U3" s="418"/>
      <c r="V3" s="6"/>
      <c r="W3" s="6"/>
      <c r="X3" s="429" t="s">
        <v>77</v>
      </c>
      <c r="Y3" s="429"/>
      <c r="Z3" s="432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19" t="s">
        <v>97</v>
      </c>
      <c r="B4" s="419"/>
      <c r="C4" s="419"/>
      <c r="D4" s="420" t="s">
        <v>78</v>
      </c>
      <c r="E4" s="420" t="s">
        <v>98</v>
      </c>
      <c r="F4" s="420" t="s">
        <v>99</v>
      </c>
      <c r="G4" s="421" t="s">
        <v>142</v>
      </c>
      <c r="H4" s="422"/>
      <c r="I4" s="422"/>
      <c r="J4" s="422"/>
      <c r="K4" s="422"/>
      <c r="L4" s="425"/>
      <c r="M4" s="426" t="s">
        <v>143</v>
      </c>
      <c r="N4" s="426"/>
      <c r="O4" s="426"/>
      <c r="P4" s="426"/>
      <c r="Q4" s="426"/>
      <c r="R4" s="426"/>
      <c r="S4" s="426"/>
      <c r="T4" s="426"/>
      <c r="U4" s="308" t="s">
        <v>144</v>
      </c>
      <c r="V4" s="420" t="s">
        <v>145</v>
      </c>
      <c r="W4" s="420"/>
      <c r="X4" s="420"/>
      <c r="Y4" s="420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20" t="s">
        <v>100</v>
      </c>
      <c r="B5" s="420" t="s">
        <v>101</v>
      </c>
      <c r="C5" s="420" t="s">
        <v>102</v>
      </c>
      <c r="D5" s="420"/>
      <c r="E5" s="420"/>
      <c r="F5" s="420"/>
      <c r="G5" s="420" t="s">
        <v>80</v>
      </c>
      <c r="H5" s="420" t="s">
        <v>146</v>
      </c>
      <c r="I5" s="420" t="s">
        <v>147</v>
      </c>
      <c r="J5" s="420" t="s">
        <v>148</v>
      </c>
      <c r="K5" s="302" t="s">
        <v>149</v>
      </c>
      <c r="L5" s="420" t="s">
        <v>150</v>
      </c>
      <c r="M5" s="420" t="s">
        <v>80</v>
      </c>
      <c r="N5" s="420" t="s">
        <v>151</v>
      </c>
      <c r="O5" s="420" t="s">
        <v>152</v>
      </c>
      <c r="P5" s="420" t="s">
        <v>153</v>
      </c>
      <c r="Q5" s="302" t="s">
        <v>154</v>
      </c>
      <c r="R5" s="420" t="s">
        <v>155</v>
      </c>
      <c r="S5" s="420" t="s">
        <v>156</v>
      </c>
      <c r="T5" s="420" t="s">
        <v>157</v>
      </c>
      <c r="U5" s="309"/>
      <c r="V5" s="420" t="s">
        <v>80</v>
      </c>
      <c r="W5" s="420" t="s">
        <v>158</v>
      </c>
      <c r="X5" s="420" t="s">
        <v>159</v>
      </c>
      <c r="Y5" s="420" t="s">
        <v>145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20"/>
      <c r="B6" s="420"/>
      <c r="C6" s="420"/>
      <c r="D6" s="420"/>
      <c r="E6" s="420"/>
      <c r="F6" s="420"/>
      <c r="G6" s="420"/>
      <c r="H6" s="420"/>
      <c r="I6" s="420"/>
      <c r="J6" s="420"/>
      <c r="K6" s="302"/>
      <c r="L6" s="420"/>
      <c r="M6" s="420"/>
      <c r="N6" s="420"/>
      <c r="O6" s="420"/>
      <c r="P6" s="420"/>
      <c r="Q6" s="302"/>
      <c r="R6" s="420"/>
      <c r="S6" s="420"/>
      <c r="T6" s="420"/>
      <c r="U6" s="310"/>
      <c r="V6" s="420"/>
      <c r="W6" s="420"/>
      <c r="X6" s="420"/>
      <c r="Y6" s="420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19" t="s">
        <v>92</v>
      </c>
      <c r="B7" s="419" t="s">
        <v>92</v>
      </c>
      <c r="C7" s="419" t="s">
        <v>92</v>
      </c>
      <c r="D7" s="419" t="s">
        <v>92</v>
      </c>
      <c r="E7" s="419" t="s">
        <v>92</v>
      </c>
      <c r="F7" s="419">
        <v>1</v>
      </c>
      <c r="G7" s="419">
        <v>2</v>
      </c>
      <c r="H7" s="419">
        <v>3</v>
      </c>
      <c r="I7" s="419">
        <v>4</v>
      </c>
      <c r="J7" s="419">
        <v>5</v>
      </c>
      <c r="K7" s="419">
        <v>6</v>
      </c>
      <c r="L7" s="419">
        <v>7</v>
      </c>
      <c r="M7" s="419">
        <v>8</v>
      </c>
      <c r="N7" s="419">
        <v>9</v>
      </c>
      <c r="O7" s="419">
        <v>10</v>
      </c>
      <c r="P7" s="419">
        <v>11</v>
      </c>
      <c r="Q7" s="419">
        <v>12</v>
      </c>
      <c r="R7" s="419">
        <v>13</v>
      </c>
      <c r="S7" s="419">
        <v>14</v>
      </c>
      <c r="T7" s="419">
        <v>15</v>
      </c>
      <c r="U7" s="419">
        <v>16</v>
      </c>
      <c r="V7" s="419">
        <v>17</v>
      </c>
      <c r="W7" s="419">
        <v>18</v>
      </c>
      <c r="X7" s="419">
        <v>19</v>
      </c>
      <c r="Y7" s="419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12" customFormat="1" ht="26.25" customHeight="1" spans="1:254">
      <c r="A8" s="236" t="s">
        <v>103</v>
      </c>
      <c r="B8" s="236" t="s">
        <v>104</v>
      </c>
      <c r="C8" s="236" t="s">
        <v>105</v>
      </c>
      <c r="D8" s="236" t="s">
        <v>93</v>
      </c>
      <c r="E8" s="410" t="s">
        <v>160</v>
      </c>
      <c r="F8" s="423"/>
      <c r="G8" s="423"/>
      <c r="H8" s="423"/>
      <c r="I8" s="423"/>
      <c r="J8" s="423"/>
      <c r="K8" s="423"/>
      <c r="L8" s="427"/>
      <c r="M8" s="423"/>
      <c r="N8" s="423"/>
      <c r="O8" s="423"/>
      <c r="P8" s="423"/>
      <c r="Q8" s="423"/>
      <c r="R8" s="423"/>
      <c r="S8" s="423"/>
      <c r="T8" s="423"/>
      <c r="U8" s="423"/>
      <c r="V8" s="423"/>
      <c r="W8" s="423"/>
      <c r="X8" s="423"/>
      <c r="Y8" s="423"/>
      <c r="Z8" s="433"/>
      <c r="AA8" s="433"/>
      <c r="AB8" s="433"/>
      <c r="AC8" s="433"/>
      <c r="AD8" s="433"/>
      <c r="AE8" s="433"/>
      <c r="AF8" s="433"/>
      <c r="AG8" s="433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3"/>
      <c r="BA8" s="433"/>
      <c r="BB8" s="433"/>
      <c r="BC8" s="433"/>
      <c r="BD8" s="433"/>
      <c r="BE8" s="433"/>
      <c r="BF8" s="433"/>
      <c r="BG8" s="433"/>
      <c r="BH8" s="433"/>
      <c r="BI8" s="433"/>
      <c r="BJ8" s="433"/>
      <c r="BK8" s="433"/>
      <c r="BL8" s="433"/>
      <c r="BM8" s="433"/>
      <c r="BN8" s="433"/>
      <c r="BO8" s="433"/>
      <c r="BP8" s="433"/>
      <c r="BQ8" s="433"/>
      <c r="BR8" s="433"/>
      <c r="BS8" s="433"/>
      <c r="BT8" s="433"/>
      <c r="BU8" s="433"/>
      <c r="BV8" s="433"/>
      <c r="BW8" s="433"/>
      <c r="BX8" s="433"/>
      <c r="BY8" s="433"/>
      <c r="BZ8" s="433"/>
      <c r="CA8" s="433"/>
      <c r="CB8" s="433"/>
      <c r="CC8" s="433"/>
      <c r="CD8" s="433"/>
      <c r="CE8" s="433"/>
      <c r="CF8" s="433"/>
      <c r="CG8" s="433"/>
      <c r="CH8" s="433"/>
      <c r="CI8" s="433"/>
      <c r="CJ8" s="433"/>
      <c r="CK8" s="433"/>
      <c r="CL8" s="433"/>
      <c r="CM8" s="433"/>
      <c r="CN8" s="433"/>
      <c r="CO8" s="433"/>
      <c r="CP8" s="433"/>
      <c r="CQ8" s="433"/>
      <c r="CR8" s="433"/>
      <c r="CS8" s="433"/>
      <c r="CT8" s="433"/>
      <c r="CU8" s="433"/>
      <c r="CV8" s="433"/>
      <c r="CW8" s="433"/>
      <c r="CX8" s="433"/>
      <c r="CY8" s="433"/>
      <c r="CZ8" s="433"/>
      <c r="DA8" s="433"/>
      <c r="DB8" s="433"/>
      <c r="DC8" s="433"/>
      <c r="DD8" s="433"/>
      <c r="DE8" s="433"/>
      <c r="DF8" s="433"/>
      <c r="DG8" s="433"/>
      <c r="DH8" s="433"/>
      <c r="DI8" s="433"/>
      <c r="DJ8" s="433"/>
      <c r="DK8" s="433"/>
      <c r="DL8" s="433"/>
      <c r="DM8" s="433"/>
      <c r="DN8" s="433"/>
      <c r="DO8" s="433"/>
      <c r="DP8" s="433"/>
      <c r="DQ8" s="433"/>
      <c r="DR8" s="433"/>
      <c r="DS8" s="433"/>
      <c r="DT8" s="433"/>
      <c r="DU8" s="433"/>
      <c r="DV8" s="433"/>
      <c r="DW8" s="433"/>
      <c r="DX8" s="433"/>
      <c r="DY8" s="433"/>
      <c r="DZ8" s="433"/>
      <c r="EA8" s="433"/>
      <c r="EB8" s="433"/>
      <c r="EC8" s="433"/>
      <c r="ED8" s="433"/>
      <c r="EE8" s="433"/>
      <c r="EF8" s="433"/>
      <c r="EG8" s="433"/>
      <c r="EH8" s="433"/>
      <c r="EI8" s="433"/>
      <c r="EJ8" s="433"/>
      <c r="EK8" s="433"/>
      <c r="EL8" s="433"/>
      <c r="EM8" s="433"/>
      <c r="EN8" s="433"/>
      <c r="EO8" s="433"/>
      <c r="EP8" s="433"/>
      <c r="EQ8" s="433"/>
      <c r="ER8" s="433"/>
      <c r="ES8" s="433"/>
      <c r="ET8" s="433"/>
      <c r="EU8" s="433"/>
      <c r="EV8" s="433"/>
      <c r="EW8" s="433"/>
      <c r="EX8" s="433"/>
      <c r="EY8" s="433"/>
      <c r="EZ8" s="433"/>
      <c r="FA8" s="433"/>
      <c r="FB8" s="433"/>
      <c r="FC8" s="433"/>
      <c r="FD8" s="433"/>
      <c r="FE8" s="433"/>
      <c r="FF8" s="433"/>
      <c r="FG8" s="433"/>
      <c r="FH8" s="433"/>
      <c r="FI8" s="433"/>
      <c r="FJ8" s="433"/>
      <c r="FK8" s="433"/>
      <c r="FL8" s="433"/>
      <c r="FM8" s="433"/>
      <c r="FN8" s="433"/>
      <c r="FO8" s="433"/>
      <c r="FP8" s="433"/>
      <c r="FQ8" s="433"/>
      <c r="FR8" s="433"/>
      <c r="FS8" s="433"/>
      <c r="FT8" s="433"/>
      <c r="FU8" s="433"/>
      <c r="FV8" s="433"/>
      <c r="FW8" s="433"/>
      <c r="FX8" s="433"/>
      <c r="FY8" s="433"/>
      <c r="FZ8" s="433"/>
      <c r="GA8" s="433"/>
      <c r="GB8" s="433"/>
      <c r="GC8" s="433"/>
      <c r="GD8" s="433"/>
      <c r="GE8" s="433"/>
      <c r="GF8" s="433"/>
      <c r="GG8" s="433"/>
      <c r="GH8" s="433"/>
      <c r="GI8" s="433"/>
      <c r="GJ8" s="433"/>
      <c r="GK8" s="433"/>
      <c r="GL8" s="433"/>
      <c r="GM8" s="433"/>
      <c r="GN8" s="433"/>
      <c r="GO8" s="433"/>
      <c r="GP8" s="433"/>
      <c r="GQ8" s="433"/>
      <c r="GR8" s="433"/>
      <c r="GS8" s="433"/>
      <c r="GT8" s="433"/>
      <c r="GU8" s="433"/>
      <c r="GV8" s="433"/>
      <c r="GW8" s="433"/>
      <c r="GX8" s="433"/>
      <c r="GY8" s="433"/>
      <c r="GZ8" s="433"/>
      <c r="HA8" s="433"/>
      <c r="HB8" s="433"/>
      <c r="HC8" s="433"/>
      <c r="HD8" s="433"/>
      <c r="HE8" s="433"/>
      <c r="HF8" s="433"/>
      <c r="HG8" s="433"/>
      <c r="HH8" s="433"/>
      <c r="HI8" s="433"/>
      <c r="HJ8" s="433"/>
      <c r="HK8" s="433"/>
      <c r="HL8" s="433"/>
      <c r="HM8" s="433"/>
      <c r="HN8" s="433"/>
      <c r="HO8" s="433"/>
      <c r="HP8" s="433"/>
      <c r="HQ8" s="433"/>
      <c r="HR8" s="433"/>
      <c r="HS8" s="433"/>
      <c r="HT8" s="433"/>
      <c r="HU8" s="433"/>
      <c r="HV8" s="433"/>
      <c r="HW8" s="433"/>
      <c r="HX8" s="433"/>
      <c r="HY8" s="433"/>
      <c r="HZ8" s="433"/>
      <c r="IA8" s="433"/>
      <c r="IB8" s="433"/>
      <c r="IC8" s="433"/>
      <c r="ID8" s="433"/>
      <c r="IE8" s="433"/>
      <c r="IF8" s="433"/>
      <c r="IG8" s="433"/>
      <c r="IH8" s="433"/>
      <c r="II8" s="433"/>
      <c r="IJ8" s="433"/>
      <c r="IK8" s="433"/>
      <c r="IL8" s="433"/>
      <c r="IM8" s="433"/>
      <c r="IN8" s="433"/>
      <c r="IO8" s="433"/>
      <c r="IP8" s="433"/>
      <c r="IQ8" s="433"/>
      <c r="IR8" s="433"/>
      <c r="IS8" s="433"/>
      <c r="IT8" s="433"/>
    </row>
    <row r="9" ht="26.25" customHeight="1" spans="1:254">
      <c r="A9" s="424"/>
      <c r="B9" s="424"/>
      <c r="C9" s="424"/>
      <c r="D9" s="410"/>
      <c r="E9" s="410"/>
      <c r="F9" s="423"/>
      <c r="G9" s="423"/>
      <c r="H9" s="423"/>
      <c r="I9" s="423"/>
      <c r="J9" s="423"/>
      <c r="K9" s="423"/>
      <c r="L9" s="427"/>
      <c r="M9" s="423"/>
      <c r="N9" s="423"/>
      <c r="O9" s="423"/>
      <c r="P9" s="423"/>
      <c r="Q9" s="423"/>
      <c r="R9" s="423"/>
      <c r="S9" s="423"/>
      <c r="T9" s="423"/>
      <c r="U9" s="423"/>
      <c r="V9" s="423"/>
      <c r="W9" s="423"/>
      <c r="X9" s="423"/>
      <c r="Y9" s="423"/>
      <c r="Z9" s="428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424"/>
      <c r="B10" s="424"/>
      <c r="C10" s="424"/>
      <c r="D10" s="410"/>
      <c r="E10" s="410"/>
      <c r="F10" s="423"/>
      <c r="G10" s="423"/>
      <c r="H10" s="423"/>
      <c r="I10" s="423"/>
      <c r="J10" s="423"/>
      <c r="K10" s="423"/>
      <c r="L10" s="427"/>
      <c r="M10" s="423"/>
      <c r="N10" s="423"/>
      <c r="O10" s="423"/>
      <c r="P10" s="423"/>
      <c r="Q10" s="423"/>
      <c r="R10" s="423"/>
      <c r="S10" s="423"/>
      <c r="T10" s="423"/>
      <c r="U10" s="423"/>
      <c r="V10" s="423"/>
      <c r="W10" s="423"/>
      <c r="X10" s="423"/>
      <c r="Y10" s="423"/>
      <c r="Z10" s="428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424"/>
      <c r="B11" s="424"/>
      <c r="C11" s="424"/>
      <c r="D11" s="410"/>
      <c r="E11" s="410"/>
      <c r="F11" s="423"/>
      <c r="G11" s="423"/>
      <c r="H11" s="423"/>
      <c r="I11" s="423"/>
      <c r="J11" s="423"/>
      <c r="K11" s="423"/>
      <c r="L11" s="427"/>
      <c r="M11" s="423"/>
      <c r="N11" s="423"/>
      <c r="O11" s="423"/>
      <c r="P11" s="423"/>
      <c r="Q11" s="423"/>
      <c r="R11" s="423"/>
      <c r="S11" s="423"/>
      <c r="T11" s="423"/>
      <c r="U11" s="423"/>
      <c r="V11" s="423"/>
      <c r="W11" s="423"/>
      <c r="X11" s="423"/>
      <c r="Y11" s="423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424"/>
      <c r="B12" s="424"/>
      <c r="C12" s="424"/>
      <c r="D12" s="410"/>
      <c r="E12" s="410"/>
      <c r="F12" s="423"/>
      <c r="G12" s="423"/>
      <c r="H12" s="423"/>
      <c r="I12" s="423"/>
      <c r="J12" s="423"/>
      <c r="K12" s="423"/>
      <c r="L12" s="427"/>
      <c r="M12" s="423"/>
      <c r="N12" s="423"/>
      <c r="O12" s="423"/>
      <c r="P12" s="423"/>
      <c r="Q12" s="423"/>
      <c r="R12" s="423"/>
      <c r="S12" s="423"/>
      <c r="T12" s="423"/>
      <c r="U12" s="423"/>
      <c r="V12" s="423"/>
      <c r="W12" s="423"/>
      <c r="X12" s="423"/>
      <c r="Y12" s="423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424"/>
      <c r="B13" s="424"/>
      <c r="C13" s="424"/>
      <c r="D13" s="410"/>
      <c r="E13" s="410"/>
      <c r="F13" s="423"/>
      <c r="G13" s="423"/>
      <c r="H13" s="423"/>
      <c r="I13" s="423"/>
      <c r="J13" s="423"/>
      <c r="K13" s="423"/>
      <c r="L13" s="427"/>
      <c r="M13" s="423"/>
      <c r="N13" s="423"/>
      <c r="O13" s="423"/>
      <c r="P13" s="423"/>
      <c r="Q13" s="423"/>
      <c r="R13" s="423"/>
      <c r="S13" s="423"/>
      <c r="T13" s="423"/>
      <c r="U13" s="423"/>
      <c r="V13" s="423"/>
      <c r="W13" s="423"/>
      <c r="X13" s="423"/>
      <c r="Y13" s="423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424"/>
      <c r="B14" s="424"/>
      <c r="C14" s="424"/>
      <c r="D14" s="410"/>
      <c r="E14" s="410"/>
      <c r="F14" s="423"/>
      <c r="G14" s="423"/>
      <c r="H14" s="423"/>
      <c r="I14" s="423"/>
      <c r="J14" s="423"/>
      <c r="K14" s="423"/>
      <c r="L14" s="427"/>
      <c r="M14" s="423"/>
      <c r="N14" s="423"/>
      <c r="O14" s="423"/>
      <c r="P14" s="423"/>
      <c r="Q14" s="423"/>
      <c r="R14" s="423"/>
      <c r="S14" s="423"/>
      <c r="T14" s="423"/>
      <c r="U14" s="423"/>
      <c r="V14" s="423"/>
      <c r="W14" s="423"/>
      <c r="X14" s="423"/>
      <c r="Y14" s="423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424"/>
      <c r="B15" s="424"/>
      <c r="C15" s="424"/>
      <c r="D15" s="410"/>
      <c r="E15" s="410"/>
      <c r="F15" s="423"/>
      <c r="G15" s="423"/>
      <c r="H15" s="423"/>
      <c r="I15" s="423"/>
      <c r="J15" s="423"/>
      <c r="K15" s="423"/>
      <c r="L15" s="427"/>
      <c r="M15" s="423"/>
      <c r="N15" s="423"/>
      <c r="O15" s="423"/>
      <c r="P15" s="423"/>
      <c r="Q15" s="423"/>
      <c r="R15" s="423"/>
      <c r="S15" s="423"/>
      <c r="T15" s="423"/>
      <c r="U15" s="423"/>
      <c r="V15" s="423"/>
      <c r="W15" s="423"/>
      <c r="X15" s="423"/>
      <c r="Y15" s="423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428"/>
      <c r="N16" s="428"/>
      <c r="O16" s="428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F9" sqref="F9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11" t="s">
        <v>161</v>
      </c>
    </row>
    <row r="2" ht="33" customHeight="1" spans="1:14">
      <c r="A2" s="281" t="s">
        <v>162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89" t="s">
        <v>77</v>
      </c>
      <c r="N3" s="389"/>
    </row>
    <row r="4" ht="22.5" customHeight="1" spans="1:14">
      <c r="A4" s="232" t="s">
        <v>97</v>
      </c>
      <c r="B4" s="232"/>
      <c r="C4" s="232"/>
      <c r="D4" s="84" t="s">
        <v>128</v>
      </c>
      <c r="E4" s="84" t="s">
        <v>79</v>
      </c>
      <c r="F4" s="84" t="s">
        <v>80</v>
      </c>
      <c r="G4" s="84" t="s">
        <v>130</v>
      </c>
      <c r="H4" s="84"/>
      <c r="I4" s="84"/>
      <c r="J4" s="84"/>
      <c r="K4" s="84"/>
      <c r="L4" s="84" t="s">
        <v>134</v>
      </c>
      <c r="M4" s="84"/>
      <c r="N4" s="84"/>
    </row>
    <row r="5" ht="17.25" customHeight="1" spans="1:14">
      <c r="A5" s="84" t="s">
        <v>100</v>
      </c>
      <c r="B5" s="235" t="s">
        <v>101</v>
      </c>
      <c r="C5" s="84" t="s">
        <v>102</v>
      </c>
      <c r="D5" s="84"/>
      <c r="E5" s="84"/>
      <c r="F5" s="84"/>
      <c r="G5" s="84" t="s">
        <v>163</v>
      </c>
      <c r="H5" s="84" t="s">
        <v>164</v>
      </c>
      <c r="I5" s="84" t="s">
        <v>143</v>
      </c>
      <c r="J5" s="84" t="s">
        <v>144</v>
      </c>
      <c r="K5" s="84" t="s">
        <v>145</v>
      </c>
      <c r="L5" s="84" t="s">
        <v>163</v>
      </c>
      <c r="M5" s="84" t="s">
        <v>116</v>
      </c>
      <c r="N5" s="84" t="s">
        <v>165</v>
      </c>
    </row>
    <row r="6" ht="20.25" customHeight="1" spans="1:14">
      <c r="A6" s="84"/>
      <c r="B6" s="235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7" s="77" customFormat="1" ht="29.25" customHeight="1" spans="1:14">
      <c r="A7" s="236" t="s">
        <v>103</v>
      </c>
      <c r="B7" s="236" t="s">
        <v>104</v>
      </c>
      <c r="C7" s="236" t="s">
        <v>105</v>
      </c>
      <c r="D7" s="236" t="s">
        <v>93</v>
      </c>
      <c r="E7" s="410" t="s">
        <v>160</v>
      </c>
      <c r="F7" s="234"/>
      <c r="G7" s="234"/>
      <c r="H7" s="234"/>
      <c r="I7" s="234"/>
      <c r="J7" s="234"/>
      <c r="K7" s="234"/>
      <c r="L7" s="234"/>
      <c r="M7" s="234"/>
      <c r="N7" s="234"/>
    </row>
    <row r="8" ht="29.25" customHeight="1" spans="1:14">
      <c r="A8" s="286"/>
      <c r="B8" s="286"/>
      <c r="C8" s="286"/>
      <c r="D8" s="286"/>
      <c r="E8" s="285"/>
      <c r="F8" s="234"/>
      <c r="G8" s="234"/>
      <c r="H8" s="234"/>
      <c r="I8" s="234"/>
      <c r="J8" s="234"/>
      <c r="K8" s="234"/>
      <c r="L8" s="234"/>
      <c r="M8" s="234"/>
      <c r="N8" s="234"/>
    </row>
    <row r="9" ht="29.25" customHeight="1" spans="1:14">
      <c r="A9" s="286"/>
      <c r="B9" s="286"/>
      <c r="C9" s="286"/>
      <c r="D9" s="286"/>
      <c r="E9" s="285"/>
      <c r="F9" s="234"/>
      <c r="G9" s="234"/>
      <c r="H9" s="234"/>
      <c r="I9" s="234"/>
      <c r="J9" s="234"/>
      <c r="K9" s="234"/>
      <c r="L9" s="234"/>
      <c r="M9" s="234"/>
      <c r="N9" s="234"/>
    </row>
    <row r="10" ht="29.25" customHeight="1" spans="1:14">
      <c r="A10" s="286"/>
      <c r="B10" s="286"/>
      <c r="C10" s="286"/>
      <c r="D10" s="286"/>
      <c r="E10" s="285"/>
      <c r="F10" s="234"/>
      <c r="G10" s="234"/>
      <c r="H10" s="234"/>
      <c r="I10" s="234"/>
      <c r="J10" s="234"/>
      <c r="K10" s="234"/>
      <c r="L10" s="234"/>
      <c r="M10" s="234"/>
      <c r="N10" s="234"/>
    </row>
    <row r="11" ht="29.25" customHeight="1" spans="1:14">
      <c r="A11" s="286"/>
      <c r="B11" s="286"/>
      <c r="C11" s="286"/>
      <c r="D11" s="286"/>
      <c r="E11" s="285"/>
      <c r="F11" s="234"/>
      <c r="G11" s="234"/>
      <c r="H11" s="234"/>
      <c r="I11" s="234"/>
      <c r="J11" s="234"/>
      <c r="K11" s="234"/>
      <c r="L11" s="234"/>
      <c r="M11" s="234"/>
      <c r="N11" s="234"/>
    </row>
    <row r="12" ht="29.25" customHeight="1" spans="1:14">
      <c r="A12" s="286"/>
      <c r="B12" s="286"/>
      <c r="C12" s="286"/>
      <c r="D12" s="286"/>
      <c r="E12" s="285"/>
      <c r="F12" s="234"/>
      <c r="G12" s="234"/>
      <c r="H12" s="234"/>
      <c r="I12" s="234"/>
      <c r="J12" s="234"/>
      <c r="K12" s="234"/>
      <c r="L12" s="234"/>
      <c r="M12" s="234"/>
      <c r="N12" s="234"/>
    </row>
    <row r="13" ht="29.25" customHeight="1" spans="1:14">
      <c r="A13" s="286"/>
      <c r="B13" s="286"/>
      <c r="C13" s="286"/>
      <c r="D13" s="286"/>
      <c r="E13" s="285"/>
      <c r="F13" s="234"/>
      <c r="G13" s="234"/>
      <c r="H13" s="234"/>
      <c r="I13" s="234"/>
      <c r="J13" s="234"/>
      <c r="K13" s="234"/>
      <c r="L13" s="234"/>
      <c r="M13" s="234"/>
      <c r="N13" s="234"/>
    </row>
    <row r="14" ht="29.25" customHeight="1" spans="1:14">
      <c r="A14" s="286"/>
      <c r="B14" s="286"/>
      <c r="C14" s="286"/>
      <c r="D14" s="286"/>
      <c r="E14" s="285"/>
      <c r="F14" s="234"/>
      <c r="G14" s="234"/>
      <c r="H14" s="234"/>
      <c r="I14" s="234"/>
      <c r="J14" s="234"/>
      <c r="K14" s="234"/>
      <c r="L14" s="234"/>
      <c r="M14" s="234"/>
      <c r="N14" s="234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A8" sqref="A8:AA8"/>
    </sheetView>
  </sheetViews>
  <sheetFormatPr defaultColWidth="9" defaultRowHeight="23.1" customHeight="1"/>
  <cols>
    <col min="1" max="3" width="3.625" style="391" customWidth="1"/>
    <col min="4" max="4" width="10" style="391" customWidth="1"/>
    <col min="5" max="5" width="17.375" style="391" customWidth="1"/>
    <col min="6" max="6" width="8.125" style="391" customWidth="1"/>
    <col min="7" max="7" width="8.5" style="391" customWidth="1"/>
    <col min="8" max="14" width="6.5" style="391" customWidth="1"/>
    <col min="15" max="15" width="7.375" style="391" customWidth="1"/>
    <col min="16" max="17" width="6.5" style="391" customWidth="1"/>
    <col min="18" max="18" width="7.5" style="391" customWidth="1"/>
    <col min="19" max="22" width="6.5" style="391" customWidth="1"/>
    <col min="23" max="26" width="6.875" style="391" customWidth="1"/>
    <col min="27" max="27" width="6.5" style="391" customWidth="1"/>
    <col min="28" max="16384" width="9" style="391"/>
  </cols>
  <sheetData>
    <row r="1" customHeight="1" spans="1:28">
      <c r="A1" s="6"/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6"/>
      <c r="U1" s="403"/>
      <c r="V1" s="6"/>
      <c r="W1" s="403"/>
      <c r="X1" s="403"/>
      <c r="Y1" s="403"/>
      <c r="Z1" s="407" t="s">
        <v>166</v>
      </c>
      <c r="AA1" s="407"/>
      <c r="AB1" s="6"/>
    </row>
    <row r="2" customHeight="1" spans="1:28">
      <c r="A2" s="393" t="s">
        <v>167</v>
      </c>
      <c r="B2" s="393"/>
      <c r="C2" s="393"/>
      <c r="D2" s="393"/>
      <c r="E2" s="393"/>
      <c r="F2" s="393"/>
      <c r="G2" s="393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  <c r="X2" s="393"/>
      <c r="Y2" s="393"/>
      <c r="Z2" s="393"/>
      <c r="AA2" s="393"/>
      <c r="AB2" s="6"/>
    </row>
    <row r="3" customHeight="1" spans="1:28">
      <c r="A3" s="394"/>
      <c r="B3" s="394"/>
      <c r="C3" s="394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6"/>
      <c r="U3" s="6"/>
      <c r="V3" s="6"/>
      <c r="W3" s="404"/>
      <c r="X3" s="404"/>
      <c r="Y3" s="404"/>
      <c r="Z3" s="408" t="s">
        <v>2</v>
      </c>
      <c r="AA3" s="408"/>
      <c r="AB3" s="6"/>
    </row>
    <row r="4" customHeight="1" spans="1:28">
      <c r="A4" s="396" t="s">
        <v>97</v>
      </c>
      <c r="B4" s="396"/>
      <c r="C4" s="396"/>
      <c r="D4" s="397" t="s">
        <v>78</v>
      </c>
      <c r="E4" s="397" t="s">
        <v>98</v>
      </c>
      <c r="F4" s="397" t="s">
        <v>168</v>
      </c>
      <c r="G4" s="397" t="s">
        <v>169</v>
      </c>
      <c r="H4" s="397" t="s">
        <v>170</v>
      </c>
      <c r="I4" s="397" t="s">
        <v>171</v>
      </c>
      <c r="J4" s="397" t="s">
        <v>172</v>
      </c>
      <c r="K4" s="397" t="s">
        <v>173</v>
      </c>
      <c r="L4" s="397" t="s">
        <v>174</v>
      </c>
      <c r="M4" s="397" t="s">
        <v>175</v>
      </c>
      <c r="N4" s="397" t="s">
        <v>176</v>
      </c>
      <c r="O4" s="397" t="s">
        <v>177</v>
      </c>
      <c r="P4" s="400" t="s">
        <v>178</v>
      </c>
      <c r="Q4" s="397" t="s">
        <v>179</v>
      </c>
      <c r="R4" s="397" t="s">
        <v>180</v>
      </c>
      <c r="S4" s="397" t="s">
        <v>181</v>
      </c>
      <c r="T4" s="397" t="s">
        <v>182</v>
      </c>
      <c r="U4" s="397" t="s">
        <v>183</v>
      </c>
      <c r="V4" s="397" t="s">
        <v>184</v>
      </c>
      <c r="W4" s="397" t="s">
        <v>185</v>
      </c>
      <c r="X4" s="397" t="s">
        <v>186</v>
      </c>
      <c r="Y4" s="397" t="s">
        <v>187</v>
      </c>
      <c r="Z4" s="397" t="s">
        <v>188</v>
      </c>
      <c r="AA4" s="409" t="s">
        <v>189</v>
      </c>
      <c r="AB4" s="6"/>
    </row>
    <row r="5" ht="13.5" customHeight="1" spans="1:28">
      <c r="A5" s="397" t="s">
        <v>100</v>
      </c>
      <c r="B5" s="397" t="s">
        <v>101</v>
      </c>
      <c r="C5" s="397" t="s">
        <v>102</v>
      </c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397"/>
      <c r="O5" s="397"/>
      <c r="P5" s="401"/>
      <c r="Q5" s="397"/>
      <c r="R5" s="397"/>
      <c r="S5" s="397"/>
      <c r="T5" s="397"/>
      <c r="U5" s="397"/>
      <c r="V5" s="397"/>
      <c r="W5" s="397"/>
      <c r="X5" s="397"/>
      <c r="Y5" s="397"/>
      <c r="Z5" s="397"/>
      <c r="AA5" s="409"/>
      <c r="AB5" s="6"/>
    </row>
    <row r="6" ht="13.5" customHeight="1" spans="1:28">
      <c r="A6" s="397"/>
      <c r="B6" s="397"/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397"/>
      <c r="O6" s="397"/>
      <c r="P6" s="402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409"/>
      <c r="AB6" s="6"/>
    </row>
    <row r="7" customHeight="1" spans="1:28">
      <c r="A7" s="396" t="s">
        <v>92</v>
      </c>
      <c r="B7" s="396" t="s">
        <v>92</v>
      </c>
      <c r="C7" s="396" t="s">
        <v>92</v>
      </c>
      <c r="D7" s="396" t="s">
        <v>92</v>
      </c>
      <c r="E7" s="396" t="s">
        <v>92</v>
      </c>
      <c r="F7" s="396">
        <v>1</v>
      </c>
      <c r="G7" s="396">
        <v>2</v>
      </c>
      <c r="H7" s="396">
        <v>3</v>
      </c>
      <c r="I7" s="396">
        <v>4</v>
      </c>
      <c r="J7" s="396">
        <v>5</v>
      </c>
      <c r="K7" s="396">
        <v>6</v>
      </c>
      <c r="L7" s="396">
        <v>7</v>
      </c>
      <c r="M7" s="396">
        <v>8</v>
      </c>
      <c r="N7" s="396">
        <v>9</v>
      </c>
      <c r="O7" s="396">
        <v>10</v>
      </c>
      <c r="P7" s="396">
        <v>11</v>
      </c>
      <c r="Q7" s="396">
        <v>12</v>
      </c>
      <c r="R7" s="396">
        <v>13</v>
      </c>
      <c r="S7" s="396">
        <v>14</v>
      </c>
      <c r="T7" s="396">
        <v>15</v>
      </c>
      <c r="U7" s="396">
        <v>16</v>
      </c>
      <c r="V7" s="396">
        <v>17</v>
      </c>
      <c r="W7" s="396">
        <v>18</v>
      </c>
      <c r="X7" s="396">
        <v>19</v>
      </c>
      <c r="Y7" s="396">
        <v>20</v>
      </c>
      <c r="Z7" s="396">
        <v>21</v>
      </c>
      <c r="AA7" s="396">
        <v>22</v>
      </c>
      <c r="AB7" s="6"/>
    </row>
    <row r="8" s="390" customFormat="1" ht="26.25" customHeight="1" spans="1:28">
      <c r="A8" s="87" t="s">
        <v>103</v>
      </c>
      <c r="B8" s="87" t="s">
        <v>104</v>
      </c>
      <c r="C8" s="87" t="s">
        <v>105</v>
      </c>
      <c r="D8" s="87" t="s">
        <v>93</v>
      </c>
      <c r="E8" s="258" t="s">
        <v>106</v>
      </c>
      <c r="F8" s="270">
        <v>79.32</v>
      </c>
      <c r="G8" s="270">
        <v>22.5</v>
      </c>
      <c r="H8" s="270">
        <v>1.5</v>
      </c>
      <c r="I8" s="270">
        <v>3.5</v>
      </c>
      <c r="J8" s="270">
        <v>3.8</v>
      </c>
      <c r="K8" s="270">
        <v>0.6</v>
      </c>
      <c r="L8" s="270">
        <v>2.4</v>
      </c>
      <c r="M8" s="270">
        <v>0.6</v>
      </c>
      <c r="N8" s="270">
        <v>0</v>
      </c>
      <c r="O8" s="270">
        <v>14.6</v>
      </c>
      <c r="P8" s="270"/>
      <c r="Q8" s="270">
        <v>1.6</v>
      </c>
      <c r="R8" s="270">
        <v>10</v>
      </c>
      <c r="S8" s="270"/>
      <c r="T8" s="270">
        <v>4.8</v>
      </c>
      <c r="U8" s="270">
        <v>2.5</v>
      </c>
      <c r="V8" s="270"/>
      <c r="W8" s="270"/>
      <c r="X8" s="270">
        <v>2.8</v>
      </c>
      <c r="Y8" s="270"/>
      <c r="Z8" s="270"/>
      <c r="AA8" s="270">
        <v>8.12</v>
      </c>
      <c r="AB8" s="399">
        <f>SUM(G8:AA8)</f>
        <v>79.32</v>
      </c>
    </row>
    <row r="9" ht="26.25" customHeight="1" spans="1:28">
      <c r="A9" s="87"/>
      <c r="B9" s="87"/>
      <c r="C9" s="87"/>
      <c r="D9" s="87"/>
      <c r="E9" s="258"/>
      <c r="F9" s="398"/>
      <c r="G9" s="398"/>
      <c r="H9" s="398"/>
      <c r="I9" s="398"/>
      <c r="J9" s="398"/>
      <c r="K9" s="398"/>
      <c r="L9" s="398"/>
      <c r="M9" s="398"/>
      <c r="N9" s="398"/>
      <c r="O9" s="398"/>
      <c r="P9" s="398"/>
      <c r="Q9" s="398"/>
      <c r="R9" s="398"/>
      <c r="S9" s="398"/>
      <c r="T9" s="398"/>
      <c r="U9" s="398"/>
      <c r="V9" s="405"/>
      <c r="W9" s="406"/>
      <c r="X9" s="406"/>
      <c r="Y9" s="405"/>
      <c r="Z9" s="405"/>
      <c r="AA9" s="406"/>
      <c r="AB9" s="6"/>
    </row>
    <row r="10" ht="26.25" customHeight="1" spans="1:28">
      <c r="A10" s="87"/>
      <c r="B10" s="87"/>
      <c r="C10" s="87"/>
      <c r="D10" s="87"/>
      <c r="E10" s="258"/>
      <c r="F10" s="398"/>
      <c r="G10" s="398"/>
      <c r="H10" s="398"/>
      <c r="I10" s="398"/>
      <c r="J10" s="398"/>
      <c r="K10" s="398"/>
      <c r="L10" s="398"/>
      <c r="M10" s="398"/>
      <c r="N10" s="398"/>
      <c r="O10" s="398"/>
      <c r="P10" s="398"/>
      <c r="Q10" s="398"/>
      <c r="R10" s="398"/>
      <c r="S10" s="398"/>
      <c r="T10" s="398"/>
      <c r="U10" s="398"/>
      <c r="V10" s="405"/>
      <c r="W10" s="406"/>
      <c r="X10" s="406"/>
      <c r="Y10" s="405"/>
      <c r="Z10" s="405"/>
      <c r="AA10" s="406"/>
      <c r="AB10" s="399"/>
    </row>
    <row r="11" ht="26.25" customHeight="1" spans="1:28">
      <c r="A11" s="87"/>
      <c r="B11" s="87"/>
      <c r="C11" s="87"/>
      <c r="D11" s="87"/>
      <c r="E11" s="258"/>
      <c r="F11" s="398"/>
      <c r="G11" s="398"/>
      <c r="H11" s="398"/>
      <c r="I11" s="398"/>
      <c r="J11" s="398"/>
      <c r="K11" s="398"/>
      <c r="L11" s="398"/>
      <c r="M11" s="398"/>
      <c r="N11" s="398"/>
      <c r="O11" s="398"/>
      <c r="P11" s="398"/>
      <c r="Q11" s="398"/>
      <c r="R11" s="398"/>
      <c r="S11" s="398"/>
      <c r="T11" s="398"/>
      <c r="U11" s="398"/>
      <c r="V11" s="405"/>
      <c r="W11" s="406"/>
      <c r="X11" s="406"/>
      <c r="Y11" s="405"/>
      <c r="Z11" s="405"/>
      <c r="AA11" s="406"/>
      <c r="AB11" s="399"/>
    </row>
    <row r="12" customHeight="1" spans="1:28">
      <c r="A12" s="399"/>
      <c r="B12" s="6"/>
      <c r="C12" s="399"/>
      <c r="D12" s="399"/>
      <c r="E12" s="399"/>
      <c r="F12" s="399"/>
      <c r="G12" s="6"/>
      <c r="H12" s="6"/>
      <c r="I12" s="6"/>
      <c r="J12" s="399"/>
      <c r="K12" s="399"/>
      <c r="L12" s="399"/>
      <c r="M12" s="399"/>
      <c r="N12" s="6"/>
      <c r="O12" s="6"/>
      <c r="P12" s="6"/>
      <c r="Q12" s="399"/>
      <c r="R12" s="399"/>
      <c r="S12" s="399"/>
      <c r="T12" s="399"/>
      <c r="U12" s="399"/>
      <c r="V12" s="6"/>
      <c r="W12" s="6"/>
      <c r="X12" s="6"/>
      <c r="Y12" s="6"/>
      <c r="Z12" s="6"/>
      <c r="AA12" s="399"/>
      <c r="AB12" s="6"/>
    </row>
    <row r="13" customHeight="1" spans="1:28">
      <c r="A13" s="399"/>
      <c r="B13" s="399"/>
      <c r="C13" s="6"/>
      <c r="D13" s="399"/>
      <c r="E13" s="399"/>
      <c r="F13" s="6"/>
      <c r="G13" s="6"/>
      <c r="H13" s="6"/>
      <c r="I13" s="6"/>
      <c r="J13" s="6"/>
      <c r="K13" s="399"/>
      <c r="L13" s="399"/>
      <c r="M13" s="399"/>
      <c r="N13" s="6"/>
      <c r="O13" s="6"/>
      <c r="P13" s="6"/>
      <c r="Q13" s="399"/>
      <c r="R13" s="399"/>
      <c r="S13" s="399"/>
      <c r="T13" s="399"/>
      <c r="U13" s="399"/>
      <c r="V13" s="6"/>
      <c r="W13" s="6"/>
      <c r="X13" s="6"/>
      <c r="Y13" s="6"/>
      <c r="Z13" s="6"/>
      <c r="AA13" s="399"/>
      <c r="AB13" s="6"/>
    </row>
    <row r="14" customHeight="1" spans="1:28">
      <c r="A14" s="6"/>
      <c r="B14" s="399"/>
      <c r="C14" s="399"/>
      <c r="D14" s="6"/>
      <c r="E14" s="399"/>
      <c r="F14" s="6"/>
      <c r="G14" s="6"/>
      <c r="H14" s="6"/>
      <c r="I14" s="6"/>
      <c r="J14" s="6"/>
      <c r="K14" s="399"/>
      <c r="L14" s="399"/>
      <c r="M14" s="399"/>
      <c r="N14" s="6"/>
      <c r="O14" s="6"/>
      <c r="P14" s="6"/>
      <c r="Q14" s="399"/>
      <c r="R14" s="399"/>
      <c r="S14" s="399"/>
      <c r="T14" s="399"/>
      <c r="U14" s="6"/>
      <c r="V14" s="6"/>
      <c r="W14" s="6"/>
      <c r="X14" s="6"/>
      <c r="Y14" s="6"/>
      <c r="Z14" s="6"/>
      <c r="AA14" s="399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399"/>
      <c r="L15" s="399"/>
      <c r="M15" s="399"/>
      <c r="N15" s="6"/>
      <c r="O15" s="6"/>
      <c r="P15" s="6"/>
      <c r="Q15" s="6"/>
      <c r="R15" s="6"/>
      <c r="S15" s="6"/>
      <c r="T15" s="399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399"/>
      <c r="L16" s="399"/>
      <c r="M16" s="399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399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D9" sqref="D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190</v>
      </c>
    </row>
    <row r="2" ht="33.75" customHeight="1" spans="1:20">
      <c r="A2" s="79" t="s">
        <v>191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89" t="s">
        <v>77</v>
      </c>
      <c r="T3" s="389"/>
    </row>
    <row r="4" ht="22.5" customHeight="1" spans="1:20">
      <c r="A4" s="257" t="s">
        <v>97</v>
      </c>
      <c r="B4" s="257"/>
      <c r="C4" s="257"/>
      <c r="D4" s="84" t="s">
        <v>192</v>
      </c>
      <c r="E4" s="84" t="s">
        <v>129</v>
      </c>
      <c r="F4" s="83" t="s">
        <v>168</v>
      </c>
      <c r="G4" s="84" t="s">
        <v>131</v>
      </c>
      <c r="H4" s="84"/>
      <c r="I4" s="84"/>
      <c r="J4" s="84"/>
      <c r="K4" s="84"/>
      <c r="L4" s="84"/>
      <c r="M4" s="84"/>
      <c r="N4" s="84"/>
      <c r="O4" s="84"/>
      <c r="P4" s="84"/>
      <c r="Q4" s="84"/>
      <c r="R4" s="84" t="s">
        <v>134</v>
      </c>
      <c r="S4" s="84"/>
      <c r="T4" s="84"/>
    </row>
    <row r="5" customHeight="1" spans="1:20">
      <c r="A5" s="257"/>
      <c r="B5" s="257"/>
      <c r="C5" s="257"/>
      <c r="D5" s="84"/>
      <c r="E5" s="84"/>
      <c r="F5" s="85"/>
      <c r="G5" s="84" t="s">
        <v>89</v>
      </c>
      <c r="H5" s="84" t="s">
        <v>193</v>
      </c>
      <c r="I5" s="84" t="s">
        <v>179</v>
      </c>
      <c r="J5" s="84" t="s">
        <v>180</v>
      </c>
      <c r="K5" s="84" t="s">
        <v>194</v>
      </c>
      <c r="L5" s="84" t="s">
        <v>195</v>
      </c>
      <c r="M5" s="84" t="s">
        <v>181</v>
      </c>
      <c r="N5" s="84" t="s">
        <v>196</v>
      </c>
      <c r="O5" s="84" t="s">
        <v>184</v>
      </c>
      <c r="P5" s="84" t="s">
        <v>197</v>
      </c>
      <c r="Q5" s="84" t="s">
        <v>198</v>
      </c>
      <c r="R5" s="84" t="s">
        <v>89</v>
      </c>
      <c r="S5" s="84" t="s">
        <v>199</v>
      </c>
      <c r="T5" s="84" t="s">
        <v>165</v>
      </c>
    </row>
    <row r="6" ht="42.75" customHeight="1" spans="1:20">
      <c r="A6" s="84" t="s">
        <v>100</v>
      </c>
      <c r="B6" s="84" t="s">
        <v>101</v>
      </c>
      <c r="C6" s="84" t="s">
        <v>102</v>
      </c>
      <c r="D6" s="84"/>
      <c r="E6" s="84"/>
      <c r="F6" s="86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</row>
    <row r="7" s="77" customFormat="1" ht="35.25" customHeight="1" spans="1:20">
      <c r="A7" s="87" t="s">
        <v>103</v>
      </c>
      <c r="B7" s="87" t="s">
        <v>104</v>
      </c>
      <c r="C7" s="87" t="s">
        <v>105</v>
      </c>
      <c r="D7" s="87" t="s">
        <v>93</v>
      </c>
      <c r="E7" s="258" t="s">
        <v>106</v>
      </c>
      <c r="F7" s="259">
        <f>G7+R7</f>
        <v>79.32</v>
      </c>
      <c r="G7" s="260">
        <f>H7+I7+J7+K7+L7+M7+N7+O7+P7+Q7</f>
        <v>79.32</v>
      </c>
      <c r="H7" s="260">
        <v>45</v>
      </c>
      <c r="I7" s="260">
        <v>1.6</v>
      </c>
      <c r="J7" s="260">
        <v>10</v>
      </c>
      <c r="K7" s="260"/>
      <c r="L7" s="260"/>
      <c r="M7" s="260"/>
      <c r="N7" s="260"/>
      <c r="O7" s="260"/>
      <c r="P7" s="260">
        <v>14.6</v>
      </c>
      <c r="Q7" s="260">
        <v>8.12</v>
      </c>
      <c r="R7" s="260"/>
      <c r="S7" s="260"/>
      <c r="T7" s="260"/>
    </row>
    <row r="8" ht="35.25" customHeight="1" spans="1:20">
      <c r="A8" s="236"/>
      <c r="B8" s="236"/>
      <c r="C8" s="236"/>
      <c r="D8" s="236"/>
      <c r="E8" s="235"/>
      <c r="F8" s="259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</row>
    <row r="9" ht="35.25" customHeight="1" spans="1:20">
      <c r="A9" s="236"/>
      <c r="B9" s="236"/>
      <c r="C9" s="236"/>
      <c r="D9" s="236"/>
      <c r="E9" s="235"/>
      <c r="F9" s="259"/>
      <c r="G9" s="260"/>
      <c r="H9" s="260"/>
      <c r="I9" s="260"/>
      <c r="J9" s="260"/>
      <c r="K9" s="260"/>
      <c r="L9" s="260"/>
      <c r="M9" s="260"/>
      <c r="N9" s="260"/>
      <c r="O9" s="260"/>
      <c r="P9" s="260"/>
      <c r="Q9" s="260"/>
      <c r="R9" s="260"/>
      <c r="S9" s="260"/>
      <c r="T9" s="26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hbxx</cp:lastModifiedBy>
  <dcterms:created xsi:type="dcterms:W3CDTF">1996-12-17T01:32:00Z</dcterms:created>
  <cp:lastPrinted>2018-09-15T02:50:00Z</cp:lastPrinted>
  <dcterms:modified xsi:type="dcterms:W3CDTF">2020-10-16T06:38:50Z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2052-11.1.0.9208</vt:lpwstr>
  </property>
</Properties>
</file>