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898" firstSheet="16" activeTab="28"/>
  </bookViews>
  <sheets>
    <sheet name="部门收支总表" sheetId="1" r:id="rId1"/>
    <sheet name="部门收入总表" sheetId="5" r:id="rId2"/>
    <sheet name="部门支出总表 " sheetId="9" r:id="rId3"/>
    <sheet name="部门支出总表（分类）" sheetId="40" r:id="rId4"/>
    <sheet name="支出分类(政府预算)" sheetId="58" r:id="rId5"/>
    <sheet name="基本-工资福利" sheetId="44" r:id="rId6"/>
    <sheet name="工资福利(政府预算)" sheetId="59" r:id="rId7"/>
    <sheet name="基本-一般商品服务" sheetId="45" r:id="rId8"/>
    <sheet name="商品服务(政府预算)" sheetId="60" r:id="rId9"/>
    <sheet name="基本-个人和家庭" sheetId="43" r:id="rId10"/>
    <sheet name="个人家庭(政府预算)" sheetId="61" r:id="rId11"/>
    <sheet name="财政拨款收支总表" sheetId="4" r:id="rId12"/>
    <sheet name="一般预算支出" sheetId="46" r:id="rId13"/>
    <sheet name="一般预算基本支出表" sheetId="63" r:id="rId14"/>
    <sheet name="一般-工资福利" sheetId="47" r:id="rId15"/>
    <sheet name="工资福利(政府预算)(2)" sheetId="65" r:id="rId16"/>
    <sheet name="一般-商品和服务" sheetId="48" r:id="rId17"/>
    <sheet name="商品服务(政府预算)(2)" sheetId="67" r:id="rId18"/>
    <sheet name="一般-个人和家庭" sheetId="49" r:id="rId19"/>
    <sheet name="个人家庭(政府预算)(2)" sheetId="69" r:id="rId20"/>
    <sheet name="项目明细表" sheetId="52" r:id="rId21"/>
    <sheet name="政府性基金" sheetId="22" r:id="rId22"/>
    <sheet name="政府性基金(政府预算)" sheetId="71" r:id="rId23"/>
    <sheet name="专户" sheetId="23" r:id="rId24"/>
    <sheet name="专户(政府预算)" sheetId="74" r:id="rId25"/>
    <sheet name="经费拔款" sheetId="57" r:id="rId26"/>
    <sheet name="经费拨款(政府预算)" sheetId="75" r:id="rId27"/>
    <sheet name="三公" sheetId="25" r:id="rId28"/>
    <sheet name="整体绩效" sheetId="53" r:id="rId29"/>
    <sheet name="项目绩效" sheetId="55" r:id="rId30"/>
  </sheets>
  <definedNames>
    <definedName name="_xlnm.Print_Area" localSheetId="1">部门收入总表!$A$1:$M$7</definedName>
    <definedName name="_xlnm.Print_Area" localSheetId="0">部门收支总表!$A$1:$H$28</definedName>
    <definedName name="_xlnm.Print_Area" localSheetId="2">#N/A</definedName>
    <definedName name="_xlnm.Print_Area" localSheetId="3">#N/A</definedName>
    <definedName name="_xlnm.Print_Area" localSheetId="11">财政拨款收支总表!$A$1:$F$26</definedName>
    <definedName name="_xlnm.Print_Area" localSheetId="10">'个人家庭(政府预算)'!$A$1:$K$9</definedName>
    <definedName name="_xlnm.Print_Area" localSheetId="19">'个人家庭(政府预算)(2)'!$A$1:$K$9</definedName>
    <definedName name="_xlnm.Print_Area" localSheetId="6">'工资福利(政府预算)'!$A$1:$N$14</definedName>
    <definedName name="_xlnm.Print_Area" localSheetId="15">'工资福利(政府预算)(2)'!$A$1:$N$14</definedName>
    <definedName name="_xlnm.Print_Area" localSheetId="9">#N/A</definedName>
    <definedName name="_xlnm.Print_Area" localSheetId="5">#N/A</definedName>
    <definedName name="_xlnm.Print_Area" localSheetId="7">#N/A</definedName>
    <definedName name="_xlnm.Print_Area" localSheetId="25">#N/A</definedName>
    <definedName name="_xlnm.Print_Area" localSheetId="26">'经费拨款(政府预算)'!$A$1:$U$7</definedName>
    <definedName name="_xlnm.Print_Area" localSheetId="27">#N/A</definedName>
    <definedName name="_xlnm.Print_Area" localSheetId="8">'商品服务(政府预算)'!$A$1:$T$10</definedName>
    <definedName name="_xlnm.Print_Area" localSheetId="17">'商品服务(政府预算)(2)'!$A$1:$T$17</definedName>
    <definedName name="_xlnm.Print_Area" localSheetId="20">#N/A</definedName>
    <definedName name="_xlnm.Print_Area" localSheetId="18">#N/A</definedName>
    <definedName name="_xlnm.Print_Area" localSheetId="14">#N/A</definedName>
    <definedName name="_xlnm.Print_Area" localSheetId="16">#N/A</definedName>
    <definedName name="_xlnm.Print_Area" localSheetId="13">#N/A</definedName>
    <definedName name="_xlnm.Print_Area" localSheetId="12">#N/A</definedName>
    <definedName name="_xlnm.Print_Area" localSheetId="21">#N/A</definedName>
    <definedName name="_xlnm.Print_Area" localSheetId="22">'政府性基金(政府预算)'!$A$1:$U$6</definedName>
    <definedName name="_xlnm.Print_Area" localSheetId="4">'支出分类(政府预算)'!$A$1:$U$13</definedName>
    <definedName name="_xlnm.Print_Area" localSheetId="23">#N/A</definedName>
    <definedName name="_xlnm.Print_Area" localSheetId="24">'专户(政府预算)'!$A$1:$U$6</definedName>
    <definedName name="_xlnm.Print_Area">#N/A</definedName>
    <definedName name="_xlnm.Print_Titles" localSheetId="1">部门收入总表!$1:$6</definedName>
    <definedName name="_xlnm.Print_Titles" localSheetId="0">部门收支总表!$1:$5</definedName>
    <definedName name="_xlnm.Print_Titles" localSheetId="2">'部门支出总表 '!$1:$6</definedName>
    <definedName name="_xlnm.Print_Titles" localSheetId="3">'部门支出总表（分类）'!$1:$7</definedName>
    <definedName name="_xlnm.Print_Titles" localSheetId="11">财政拨款收支总表!$1:$5</definedName>
    <definedName name="_xlnm.Print_Titles" localSheetId="10">'个人家庭(政府预算)'!$1:$6</definedName>
    <definedName name="_xlnm.Print_Titles" localSheetId="19">'个人家庭(政府预算)(2)'!$1:$6</definedName>
    <definedName name="_xlnm.Print_Titles" localSheetId="6">'工资福利(政府预算)'!$1:$6</definedName>
    <definedName name="_xlnm.Print_Titles" localSheetId="15">'工资福利(政府预算)(2)'!$1:$6</definedName>
    <definedName name="_xlnm.Print_Titles" localSheetId="9">'基本-个人和家庭'!$1:$7</definedName>
    <definedName name="_xlnm.Print_Titles" localSheetId="5">'基本-工资福利'!$1:$7</definedName>
    <definedName name="_xlnm.Print_Titles" localSheetId="7">'基本-一般商品服务'!$1:$7</definedName>
    <definedName name="_xlnm.Print_Titles" localSheetId="25">经费拔款!$1:$7</definedName>
    <definedName name="_xlnm.Print_Titles" localSheetId="26">'经费拨款(政府预算)'!$1:$6</definedName>
    <definedName name="_xlnm.Print_Titles" localSheetId="27">三公!$1:$7</definedName>
    <definedName name="_xlnm.Print_Titles" localSheetId="8">'商品服务(政府预算)'!$1:$6</definedName>
    <definedName name="_xlnm.Print_Titles" localSheetId="17">'商品服务(政府预算)(2)'!$1:$6</definedName>
    <definedName name="_xlnm.Print_Titles" localSheetId="20">项目明细表!$1:$6</definedName>
    <definedName name="_xlnm.Print_Titles" localSheetId="18">'一般-个人和家庭'!$1:$7</definedName>
    <definedName name="_xlnm.Print_Titles" localSheetId="14">#N/A</definedName>
    <definedName name="_xlnm.Print_Titles" localSheetId="16">'一般-商品和服务'!$1:$7</definedName>
    <definedName name="_xlnm.Print_Titles" localSheetId="13">#N/A</definedName>
    <definedName name="_xlnm.Print_Titles" localSheetId="12">#N/A</definedName>
    <definedName name="_xlnm.Print_Titles" localSheetId="21">政府性基金!$1:$7</definedName>
    <definedName name="_xlnm.Print_Titles" localSheetId="22">'政府性基金(政府预算)'!$1:$6</definedName>
    <definedName name="_xlnm.Print_Titles" localSheetId="4">'支出分类(政府预算)'!$1:$6</definedName>
    <definedName name="_xlnm.Print_Titles" localSheetId="23">专户!$1:$7</definedName>
    <definedName name="_xlnm.Print_Titles" localSheetId="24">'专户(政府预算)'!$2:$6</definedName>
    <definedName name="_xlnm.Print_Titles">#N/A</definedName>
  </definedNames>
  <calcPr calcId="144525"/>
</workbook>
</file>

<file path=xl/sharedStrings.xml><?xml version="1.0" encoding="utf-8"?>
<sst xmlns="http://schemas.openxmlformats.org/spreadsheetml/2006/main" count="1129" uniqueCount="315">
  <si>
    <t>表-01</t>
  </si>
  <si>
    <t>部门收支总表</t>
  </si>
  <si>
    <t>单位:万元</t>
  </si>
  <si>
    <t>收                  入</t>
  </si>
  <si>
    <t>支                  出</t>
  </si>
  <si>
    <t>项         目</t>
  </si>
  <si>
    <t>本年预算</t>
  </si>
  <si>
    <t>功能分类科目</t>
  </si>
  <si>
    <t>部门预算经济分类</t>
  </si>
  <si>
    <t>政府预算经济分类</t>
  </si>
  <si>
    <t>一、一般预算拨款(补助)</t>
  </si>
  <si>
    <t>一、一般公共服务支出</t>
  </si>
  <si>
    <t>一、基本支出</t>
  </si>
  <si>
    <t>一、机关工资福利支出</t>
  </si>
  <si>
    <t xml:space="preserve">      经费拨款(补助)</t>
  </si>
  <si>
    <t>二、国防支出</t>
  </si>
  <si>
    <t xml:space="preserve">      工资福利支出</t>
  </si>
  <si>
    <t>二、机关商品和服务支出</t>
  </si>
  <si>
    <t xml:space="preserve">      纳入一般公共预算管理的非税收入拨款</t>
  </si>
  <si>
    <t>三、公共安全支出</t>
  </si>
  <si>
    <t xml:space="preserve">      商品和服务支出</t>
  </si>
  <si>
    <t>三、机关资本性支出（一）</t>
  </si>
  <si>
    <t>二、纳入专户管理的非税收入拨款</t>
  </si>
  <si>
    <t>四、教育支出</t>
  </si>
  <si>
    <t xml:space="preserve">      对个人和家庭的补助</t>
  </si>
  <si>
    <t>四、机关资本性支出（二）</t>
  </si>
  <si>
    <t>三、政府性基金拨款</t>
  </si>
  <si>
    <t>五、科学技术支出</t>
  </si>
  <si>
    <t>二、项目支出</t>
  </si>
  <si>
    <t>五、对事业单位经常性补助</t>
  </si>
  <si>
    <t>四、事业单位经营服务收入</t>
  </si>
  <si>
    <t>六、文化旅游体育与传媒支出</t>
  </si>
  <si>
    <t>　　　专项商品和服务支出</t>
  </si>
  <si>
    <t>六、对事业单位资本性补助</t>
  </si>
  <si>
    <t>五、上级补助收入</t>
  </si>
  <si>
    <t>七、社会保障和就业支出</t>
  </si>
  <si>
    <t xml:space="preserve">      对企业补助</t>
  </si>
  <si>
    <t>七、对企业补助</t>
  </si>
  <si>
    <t>六、附属单位上缴收入</t>
  </si>
  <si>
    <t>八、卫生健康支出</t>
  </si>
  <si>
    <t xml:space="preserve">      债务利息及费用支出</t>
  </si>
  <si>
    <t>八、对企业资本性支出</t>
  </si>
  <si>
    <t>七、其他收入</t>
  </si>
  <si>
    <t>九、节能环保支出</t>
  </si>
  <si>
    <t xml:space="preserve">      对社会保障基金补助</t>
  </si>
  <si>
    <t>九、对个人和家庭的补助</t>
  </si>
  <si>
    <t>十、城乡社区支出</t>
  </si>
  <si>
    <t xml:space="preserve">      资本性支出(基本建设)</t>
  </si>
  <si>
    <t>十、对社会保障基金补助</t>
  </si>
  <si>
    <t>十一、农林水支出</t>
  </si>
  <si>
    <t xml:space="preserve">      资本性支出</t>
  </si>
  <si>
    <t>十一、债务利息及费用支出</t>
  </si>
  <si>
    <t>十二、交通运输支出</t>
  </si>
  <si>
    <t xml:space="preserve">      其他支出</t>
  </si>
  <si>
    <t>十二、债务还本支出</t>
  </si>
  <si>
    <t>十三、资源勘探信息等支出</t>
  </si>
  <si>
    <t>三、事业单位经营支出</t>
  </si>
  <si>
    <t>十三、转移性支出</t>
  </si>
  <si>
    <t>十四、商业服务业等支出</t>
  </si>
  <si>
    <t>四、对附属单位补助支出</t>
  </si>
  <si>
    <t>十四、预备费及预留</t>
  </si>
  <si>
    <t>十五、自然资源海洋气象等支出</t>
  </si>
  <si>
    <t>五、上级上缴支出</t>
  </si>
  <si>
    <t>十五、其他支出</t>
  </si>
  <si>
    <t>十六、住房保障支出</t>
  </si>
  <si>
    <t>十七、粮油物资储备支出</t>
  </si>
  <si>
    <t>十八、预备费</t>
  </si>
  <si>
    <t>十九、其他支出</t>
  </si>
  <si>
    <t>二十、债务还本支出</t>
  </si>
  <si>
    <t>本 年 收 入 合 计</t>
  </si>
  <si>
    <t>本　年　支　出　合　计</t>
  </si>
  <si>
    <t>本  年  支  出  合  计</t>
  </si>
  <si>
    <t>八、上年结转</t>
  </si>
  <si>
    <t>收  入  总  计</t>
  </si>
  <si>
    <t>支  出  总  计</t>
  </si>
  <si>
    <t>表-02</t>
  </si>
  <si>
    <t>部门收入总表</t>
  </si>
  <si>
    <t>单位：万元</t>
  </si>
  <si>
    <t>单位代码</t>
  </si>
  <si>
    <t>单位名称</t>
  </si>
  <si>
    <t>合计</t>
  </si>
  <si>
    <t>一般预算拨款（补助）</t>
  </si>
  <si>
    <t>纳入专户管理的非税收入拨款</t>
  </si>
  <si>
    <t>政府性基金拨款</t>
  </si>
  <si>
    <t>事业单位经营收入</t>
  </si>
  <si>
    <t>上级补助收入</t>
  </si>
  <si>
    <t>附属单位上缴收入</t>
  </si>
  <si>
    <t>其他收入</t>
  </si>
  <si>
    <t>上年结转</t>
  </si>
  <si>
    <t>小计</t>
  </si>
  <si>
    <t>经费拨款</t>
  </si>
  <si>
    <t>纳入预算管理的非税收入拨款</t>
  </si>
  <si>
    <t>**</t>
  </si>
  <si>
    <t>115001</t>
  </si>
  <si>
    <t>岳阳市南湖新区卫生健康局</t>
  </si>
  <si>
    <t>表-03</t>
  </si>
  <si>
    <t>部门支出总表</t>
  </si>
  <si>
    <t>科目编码</t>
  </si>
  <si>
    <t>单位名称（功能科目）</t>
  </si>
  <si>
    <t>总  计</t>
  </si>
  <si>
    <t>类</t>
  </si>
  <si>
    <t>款</t>
  </si>
  <si>
    <t>项</t>
  </si>
  <si>
    <t>卫生健康支出</t>
  </si>
  <si>
    <t>210</t>
  </si>
  <si>
    <t>01</t>
  </si>
  <si>
    <t>02</t>
  </si>
  <si>
    <t>卫生健康管理事务</t>
  </si>
  <si>
    <t>03</t>
  </si>
  <si>
    <t>99</t>
  </si>
  <si>
    <t>基层医疗卫生机构支出</t>
  </si>
  <si>
    <t>04</t>
  </si>
  <si>
    <t>精神卫生机构</t>
  </si>
  <si>
    <t>08</t>
  </si>
  <si>
    <t>基本公共卫生服务</t>
  </si>
  <si>
    <t>09</t>
  </si>
  <si>
    <t>重大公共卫生服务</t>
  </si>
  <si>
    <t>07</t>
  </si>
  <si>
    <t>17</t>
  </si>
  <si>
    <t>计划生育服务</t>
  </si>
  <si>
    <t>其他卫生健康支出</t>
  </si>
  <si>
    <t>表-04</t>
  </si>
  <si>
    <t>部门支出总表（分类）</t>
  </si>
  <si>
    <t>功能科目</t>
  </si>
  <si>
    <t>经济科目</t>
  </si>
  <si>
    <t>基本支出</t>
  </si>
  <si>
    <t>项目支出</t>
  </si>
  <si>
    <t>事业单位经营支出</t>
  </si>
  <si>
    <t>对附属单位补助支出</t>
  </si>
  <si>
    <t>上缴上级支出</t>
  </si>
  <si>
    <t>工资福利支出</t>
  </si>
  <si>
    <t>一般商品和服务支出</t>
  </si>
  <si>
    <t>对个人和家庭的补助</t>
  </si>
  <si>
    <t>专项商品和服务支出</t>
  </si>
  <si>
    <t>对企业补助</t>
  </si>
  <si>
    <t>债务利息及费用支出</t>
  </si>
  <si>
    <t>对社会保障基金补助</t>
  </si>
  <si>
    <t>资本性支出(基本建设)</t>
  </si>
  <si>
    <t>资本性支出</t>
  </si>
  <si>
    <t>其他支出</t>
  </si>
  <si>
    <t>2100399</t>
  </si>
  <si>
    <t>表-05</t>
  </si>
  <si>
    <t>部门支出总表(按政府预算经济分类)</t>
  </si>
  <si>
    <t>单位编码</t>
  </si>
  <si>
    <t>功能科目名称</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</si>
  <si>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</si>
  <si>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</si>
  <si>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</si>
  <si>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</si>
  <si>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</si>
  <si>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</si>
  <si>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</si>
  <si>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</si>
  <si>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</si>
  <si>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</si>
  <si>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表-06</t>
  </si>
  <si>
    <t>工资福利支出预算表</t>
  </si>
  <si>
    <t>工资性支出</t>
  </si>
  <si>
    <t>社会保障缴费</t>
  </si>
  <si>
    <t>住房公积金</t>
  </si>
  <si>
    <t>其他工资福利支出</t>
  </si>
  <si>
    <t>基本工资</t>
  </si>
  <si>
    <t>规范性公务员津补贴</t>
  </si>
  <si>
    <t>特殊岗位津贴</t>
  </si>
  <si>
    <t>津贴补贴提标</t>
  </si>
  <si>
    <t>绩效工资</t>
  </si>
  <si>
    <t>机关事业单位基本养老保险缴费</t>
  </si>
  <si>
    <t>职工基本医疗保险缴费</t>
  </si>
  <si>
    <t>公务员医疗补助缴费</t>
  </si>
  <si>
    <t>生育保险</t>
  </si>
  <si>
    <t>工伤保险</t>
  </si>
  <si>
    <t>残疾人保障金</t>
  </si>
  <si>
    <t>医疗费</t>
  </si>
  <si>
    <t>定额补助</t>
  </si>
  <si>
    <t>工勤人员经费</t>
  </si>
  <si>
    <t>财政代发代扣</t>
  </si>
  <si>
    <t>表-07</t>
  </si>
  <si>
    <t>工资福利支出(按政府预算经济分类)</t>
  </si>
  <si>
    <t xml:space="preserve">
小计</t>
  </si>
  <si>
    <t>工资奖金津补贴</t>
  </si>
  <si>
    <t>其他对事业单位补助</t>
  </si>
  <si>
    <t>表-08</t>
  </si>
  <si>
    <t>一般商品和服务支出预算表</t>
  </si>
  <si>
    <t>总计</t>
  </si>
  <si>
    <t>办公费</t>
  </si>
  <si>
    <t>印刷费</t>
  </si>
  <si>
    <t>水费</t>
  </si>
  <si>
    <t>电费</t>
  </si>
  <si>
    <t>邮电费</t>
  </si>
  <si>
    <t>物业管理费</t>
  </si>
  <si>
    <t>差旅费</t>
  </si>
  <si>
    <t>因公出国(境)费用</t>
  </si>
  <si>
    <t>维修（护）费</t>
  </si>
  <si>
    <t>租赁费</t>
  </si>
  <si>
    <t>会议费</t>
  </si>
  <si>
    <t>培训费</t>
  </si>
  <si>
    <t>公务接待费</t>
  </si>
  <si>
    <t>工会经费</t>
  </si>
  <si>
    <t>福利费</t>
  </si>
  <si>
    <t>公务用车运行维护费</t>
  </si>
  <si>
    <t>公务交通补贴</t>
  </si>
  <si>
    <t>其他交通费用</t>
  </si>
  <si>
    <t>离退休公用支出</t>
  </si>
  <si>
    <t>离退休党建经费</t>
  </si>
  <si>
    <t>其他</t>
  </si>
  <si>
    <t>表-09</t>
  </si>
  <si>
    <t>一般商品和服务支出预算(按政府预算)</t>
  </si>
  <si>
    <t>单位显示编码</t>
  </si>
  <si>
    <t>办公经费</t>
  </si>
  <si>
    <t>专用材料购置费</t>
  </si>
  <si>
    <t>委托业务费</t>
  </si>
  <si>
    <t>因公出国(境费用</t>
  </si>
  <si>
    <t>维修(护费</t>
  </si>
  <si>
    <t>其他商品和服务支出</t>
  </si>
  <si>
    <t>商品和服务支出</t>
  </si>
  <si>
    <t>表-10</t>
  </si>
  <si>
    <t>对个人和家庭的补助支出预算表</t>
  </si>
  <si>
    <t>离休费</t>
  </si>
  <si>
    <t>离休生活补贴</t>
  </si>
  <si>
    <t>老干费</t>
  </si>
  <si>
    <t>医疗费补助</t>
  </si>
  <si>
    <t>助学金</t>
  </si>
  <si>
    <t>无</t>
  </si>
  <si>
    <t>表-11</t>
  </si>
  <si>
    <t>对个人和家庭的补助支出预算表（按政府预算）</t>
  </si>
  <si>
    <t>社会福利和救助</t>
  </si>
  <si>
    <t>个人农业生产补贴</t>
  </si>
  <si>
    <t>离退休费</t>
  </si>
  <si>
    <t>其他对个人和家庭补助</t>
  </si>
  <si>
    <t>表-12</t>
  </si>
  <si>
    <t>财政拨款收支总表</t>
  </si>
  <si>
    <t>一般公共预算</t>
  </si>
  <si>
    <t>政府性基金预算</t>
  </si>
  <si>
    <t>一、一般公共预算拨款</t>
  </si>
  <si>
    <t xml:space="preserve">      经费拨款</t>
  </si>
  <si>
    <t>二、政府性基金拨款</t>
  </si>
  <si>
    <t>表-13</t>
  </si>
  <si>
    <t>一般预算拨款支出预算表</t>
  </si>
  <si>
    <t xml:space="preserve">
总计</t>
  </si>
  <si>
    <t>表-14</t>
  </si>
  <si>
    <t>一般预算拨款基本支出预算表</t>
  </si>
  <si>
    <t>表-15</t>
  </si>
  <si>
    <t>一般预算拨款——工资福利支出预算表</t>
  </si>
  <si>
    <t>表-16</t>
  </si>
  <si>
    <t>一般预算拨款——工资福利支出预算表(按政府预算经济分类)</t>
  </si>
  <si>
    <t>表-17</t>
  </si>
  <si>
    <t>一般预算拨款——一般商品和服务支出预算表</t>
  </si>
  <si>
    <t>表-18</t>
  </si>
  <si>
    <t>一般预算拨款——一般商品和服务支出预算表（按政府预算）</t>
  </si>
  <si>
    <t>表-19</t>
  </si>
  <si>
    <t>一般预算拨款——对个人和家庭的补助支出预算表</t>
  </si>
  <si>
    <t>表-20</t>
  </si>
  <si>
    <t>一般预算拨款——对个人和家庭的补助支出预算表（按政府预算）</t>
  </si>
  <si>
    <t>表-21</t>
  </si>
  <si>
    <t>支出预算项目明细表</t>
  </si>
  <si>
    <t>功能科目编码</t>
  </si>
  <si>
    <t>单位名称（项目名称）</t>
  </si>
  <si>
    <t>21003</t>
  </si>
  <si>
    <t>公共卫生</t>
  </si>
  <si>
    <t>表-22</t>
  </si>
  <si>
    <t>政府性基金拨款支出预算表</t>
  </si>
  <si>
    <t>表-23</t>
  </si>
  <si>
    <t>政府性基金拨款支出预算表(按政府预算经济分类)</t>
  </si>
  <si>
    <t>表-24</t>
  </si>
  <si>
    <t>纳入专户管理的非税收入拨款支出预算表</t>
  </si>
  <si>
    <t>表-25</t>
  </si>
  <si>
    <t>纳入专户管理的非税收入拨款支出预算表(按政府预算经济分类)</t>
  </si>
  <si>
    <t>表-26</t>
  </si>
  <si>
    <t>经费拔款支出预算表</t>
  </si>
  <si>
    <t>附:一般预算拨款(补助)拨付方式</t>
  </si>
  <si>
    <t>下单位</t>
  </si>
  <si>
    <t>审批专款</t>
  </si>
  <si>
    <t>财政代扣</t>
  </si>
  <si>
    <t>表-27</t>
  </si>
  <si>
    <t>经费拔款支出预算表(按政府预算经济分类)</t>
  </si>
  <si>
    <t>表-28</t>
  </si>
  <si>
    <t>2020年“三公”经费预算公开表</t>
  </si>
  <si>
    <t xml:space="preserve">单位名称
</t>
  </si>
  <si>
    <t>2019年"三公"经费预算支出</t>
  </si>
  <si>
    <t>2020年"三公"经费预算支出</t>
  </si>
  <si>
    <t>因公出国（境）费</t>
  </si>
  <si>
    <t>公务用车购置</t>
  </si>
  <si>
    <t>其他交通工具购置</t>
  </si>
  <si>
    <t>岳阳市南湖区卫生健康局</t>
  </si>
  <si>
    <t>表-29</t>
  </si>
  <si>
    <t>部门(单位)整体支出预算绩效目标申报表</t>
  </si>
  <si>
    <t>年度预算申请资金</t>
  </si>
  <si>
    <t>部门职能职责概述</t>
  </si>
  <si>
    <t>年度整体绩效目标</t>
  </si>
  <si>
    <t>年度整体绩效指标</t>
  </si>
  <si>
    <t>总额</t>
  </si>
  <si>
    <t>产出指标</t>
  </si>
  <si>
    <t>效益指标</t>
  </si>
  <si>
    <r>
      <rPr>
        <sz val="10.5"/>
        <rFont val="Times New Roman"/>
        <charset val="134"/>
      </rPr>
      <t>1</t>
    </r>
    <r>
      <rPr>
        <sz val="10.5"/>
        <rFont val="宋体"/>
        <charset val="134"/>
      </rPr>
      <t>、贯彻执行国民健康政策及国家和省市关于卫生健康工作的方针政策和法律法规，拟订并组织实施全区卫生健康政策、规划，组织实施国家、省、市卫生健康地方标准和技术规范。统筹规划全区卫生健康服务资源配置，指导区域卫生健康规划的编制和实施。制定并组织实施推进卫生健康基本公共服务均等化、普惠化、便捷化和公共资源向基层延伸等政策措施。</t>
    </r>
    <r>
      <rPr>
        <sz val="10.5"/>
        <rFont val="Times New Roman"/>
        <charset val="134"/>
      </rPr>
      <t xml:space="preserve">
2</t>
    </r>
    <r>
      <rPr>
        <sz val="10.5"/>
        <rFont val="宋体"/>
        <charset val="134"/>
      </rPr>
      <t>、牢固树立大卫生、大健康理念，推动实施健康岳阳、健康南湖战略，以改革创新为动力，以促健康、转模式、强基层、重保障为着力点，把以治病为中心转变到以人民健康为中心，为人民群众提供全方位全周期健康服务。一是更加注重预防为主和健康促进，加强预防控制重大疾病工作，积极应对人口老龄化，健全健康服务体系。二是更加注重工作重心下移和资源下沉，推进卫生健康公共资源向基层延伸、向农村覆盖、向边远地区和生活困难群众倾斜。三是更加注重提高服务质量和水平，推进卫生健康基本公共服务均等化、普惠化、便捷化。</t>
    </r>
  </si>
  <si>
    <t>1、抓好疾病预防和控制工作2、突发公共卫生应急处置根据单位职责要求，3、完成全年的指令性工作任务和各项突发任务。</t>
  </si>
  <si>
    <t>根据单位职责要求，完成全年的指令性工作任务和各项突发任务</t>
  </si>
  <si>
    <t>表-30</t>
  </si>
  <si>
    <t>财政支出项目预算绩效目标申报表</t>
  </si>
  <si>
    <t>项目名称</t>
  </si>
  <si>
    <t>项目属性</t>
  </si>
  <si>
    <t>项目资金</t>
  </si>
  <si>
    <t>项目立项依据</t>
  </si>
  <si>
    <t>项目保障措施</t>
  </si>
  <si>
    <t>项目年度实施进度计划</t>
  </si>
  <si>
    <t>项目长期绩效目标</t>
  </si>
  <si>
    <t>项目年度绩效目标</t>
  </si>
  <si>
    <t>项目年度产出指标</t>
  </si>
  <si>
    <t>项目绩效指标</t>
  </si>
  <si>
    <t>其他说明的问题</t>
  </si>
  <si>
    <t>其中：财政拨款</t>
  </si>
  <si>
    <t xml:space="preserve">常年项目 </t>
  </si>
  <si>
    <t>省补助行政村卫生室运行经费</t>
  </si>
  <si>
    <t>基本药物零差率配套</t>
  </si>
  <si>
    <t>公共卫生体系建设补助资金</t>
  </si>
  <si>
    <t>基本公共卫生服务区级配套</t>
  </si>
</sst>
</file>

<file path=xl/styles.xml><?xml version="1.0" encoding="utf-8"?>
<styleSheet xmlns="http://schemas.openxmlformats.org/spreadsheetml/2006/main">
  <numFmts count="12">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_ "/>
    <numFmt numFmtId="177" formatCode="0.00_ "/>
    <numFmt numFmtId="178" formatCode="0.00_);[Red]\(0.00\)"/>
    <numFmt numFmtId="179" formatCode="#,##0.00_);[Red]\(#,##0.00\)"/>
    <numFmt numFmtId="180" formatCode="* #,##0.00;* \-#,##0.00;* &quot;&quot;??;@"/>
    <numFmt numFmtId="181" formatCode="#,##0.0000"/>
    <numFmt numFmtId="182" formatCode="00"/>
    <numFmt numFmtId="183" formatCode="0000"/>
  </numFmts>
  <fonts count="50">
    <font>
      <sz val="12"/>
      <name val="宋体"/>
      <charset val="134"/>
    </font>
    <font>
      <sz val="9"/>
      <name val="宋体"/>
      <charset val="134"/>
    </font>
    <font>
      <sz val="10"/>
      <name val="宋体"/>
      <charset val="134"/>
    </font>
    <font>
      <b/>
      <sz val="16"/>
      <name val="宋体"/>
      <charset val="134"/>
    </font>
    <font>
      <b/>
      <sz val="10"/>
      <name val="宋体"/>
      <charset val="134"/>
    </font>
    <font>
      <sz val="10.5"/>
      <name val="Times New Roman"/>
      <charset val="134"/>
    </font>
    <font>
      <b/>
      <sz val="9"/>
      <name val="宋体"/>
      <charset val="134"/>
    </font>
    <font>
      <b/>
      <sz val="18"/>
      <name val="宋体"/>
      <charset val="134"/>
    </font>
    <font>
      <b/>
      <sz val="22"/>
      <name val="宋体"/>
      <charset val="134"/>
    </font>
    <font>
      <sz val="16"/>
      <name val="黑体"/>
      <charset val="134"/>
    </font>
    <font>
      <sz val="18"/>
      <name val="方正小标宋_GBK"/>
      <charset val="134"/>
    </font>
    <font>
      <b/>
      <sz val="12"/>
      <name val="宋体"/>
      <charset val="134"/>
    </font>
    <font>
      <sz val="11"/>
      <color rgb="FFFA7D00"/>
      <name val="宋体"/>
      <charset val="0"/>
      <scheme val="minor"/>
    </font>
    <font>
      <sz val="11"/>
      <color theme="0"/>
      <name val="宋体"/>
      <charset val="0"/>
      <scheme val="minor"/>
    </font>
    <font>
      <sz val="11"/>
      <color indexed="9"/>
      <name val="宋体"/>
      <charset val="134"/>
    </font>
    <font>
      <sz val="11"/>
      <color theme="1"/>
      <name val="宋体"/>
      <charset val="134"/>
      <scheme val="minor"/>
    </font>
    <font>
      <sz val="11"/>
      <color rgb="FF9C6500"/>
      <name val="宋体"/>
      <charset val="0"/>
      <scheme val="minor"/>
    </font>
    <font>
      <sz val="11"/>
      <color rgb="FF3F3F76"/>
      <name val="宋体"/>
      <charset val="0"/>
      <scheme val="minor"/>
    </font>
    <font>
      <sz val="11"/>
      <color theme="1"/>
      <name val="宋体"/>
      <charset val="0"/>
      <scheme val="minor"/>
    </font>
    <font>
      <sz val="11"/>
      <color rgb="FF006100"/>
      <name val="宋体"/>
      <charset val="0"/>
      <scheme val="minor"/>
    </font>
    <font>
      <sz val="11"/>
      <color indexed="19"/>
      <name val="宋体"/>
      <charset val="134"/>
    </font>
    <font>
      <b/>
      <sz val="11"/>
      <color indexed="53"/>
      <name val="宋体"/>
      <charset val="134"/>
    </font>
    <font>
      <b/>
      <sz val="11"/>
      <color indexed="63"/>
      <name val="宋体"/>
      <charset val="134"/>
    </font>
    <font>
      <sz val="11"/>
      <color indexed="8"/>
      <name val="宋体"/>
      <charset val="134"/>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theme="1"/>
      <name val="宋体"/>
      <charset val="0"/>
      <scheme val="minor"/>
    </font>
    <font>
      <b/>
      <sz val="18"/>
      <color theme="3"/>
      <name val="宋体"/>
      <charset val="134"/>
      <scheme val="minor"/>
    </font>
    <font>
      <sz val="11"/>
      <color indexed="10"/>
      <name val="宋体"/>
      <charset val="134"/>
    </font>
    <font>
      <u/>
      <sz val="11"/>
      <color rgb="FF0000FF"/>
      <name val="宋体"/>
      <charset val="0"/>
      <scheme val="minor"/>
    </font>
    <font>
      <b/>
      <sz val="11"/>
      <color rgb="FFFA7D00"/>
      <name val="宋体"/>
      <charset val="0"/>
      <scheme val="minor"/>
    </font>
    <font>
      <b/>
      <sz val="11"/>
      <color rgb="FF3F3F3F"/>
      <name val="宋体"/>
      <charset val="0"/>
      <scheme val="minor"/>
    </font>
    <font>
      <sz val="11"/>
      <color indexed="17"/>
      <name val="宋体"/>
      <charset val="134"/>
    </font>
    <font>
      <b/>
      <sz val="15"/>
      <color theme="3"/>
      <name val="宋体"/>
      <charset val="134"/>
      <scheme val="minor"/>
    </font>
    <font>
      <sz val="11"/>
      <color rgb="FFFF0000"/>
      <name val="宋体"/>
      <charset val="0"/>
      <scheme val="minor"/>
    </font>
    <font>
      <b/>
      <sz val="11"/>
      <color rgb="FFFFFFFF"/>
      <name val="宋体"/>
      <charset val="0"/>
      <scheme val="minor"/>
    </font>
    <font>
      <b/>
      <sz val="13"/>
      <color theme="3"/>
      <name val="宋体"/>
      <charset val="134"/>
      <scheme val="minor"/>
    </font>
    <font>
      <b/>
      <sz val="15"/>
      <color indexed="62"/>
      <name val="宋体"/>
      <charset val="134"/>
    </font>
    <font>
      <b/>
      <sz val="13"/>
      <color indexed="62"/>
      <name val="宋体"/>
      <charset val="134"/>
    </font>
    <font>
      <b/>
      <sz val="11"/>
      <color indexed="62"/>
      <name val="宋体"/>
      <charset val="134"/>
    </font>
    <font>
      <b/>
      <sz val="18"/>
      <color indexed="62"/>
      <name val="宋体"/>
      <charset val="134"/>
    </font>
    <font>
      <sz val="11"/>
      <color indexed="16"/>
      <name val="宋体"/>
      <charset val="134"/>
    </font>
    <font>
      <b/>
      <sz val="11"/>
      <color indexed="8"/>
      <name val="宋体"/>
      <charset val="134"/>
    </font>
    <font>
      <b/>
      <sz val="11"/>
      <color indexed="9"/>
      <name val="宋体"/>
      <charset val="134"/>
    </font>
    <font>
      <i/>
      <sz val="11"/>
      <color indexed="23"/>
      <name val="宋体"/>
      <charset val="134"/>
    </font>
    <font>
      <sz val="11"/>
      <color indexed="53"/>
      <name val="宋体"/>
      <charset val="134"/>
    </font>
    <font>
      <sz val="11"/>
      <color indexed="62"/>
      <name val="宋体"/>
      <charset val="134"/>
    </font>
    <font>
      <sz val="10.5"/>
      <name val="宋体"/>
      <charset val="134"/>
    </font>
  </fonts>
  <fills count="50">
    <fill>
      <patternFill patternType="none"/>
    </fill>
    <fill>
      <patternFill patternType="gray125"/>
    </fill>
    <fill>
      <patternFill patternType="solid">
        <fgColor indexed="9"/>
        <bgColor indexed="64"/>
      </patternFill>
    </fill>
    <fill>
      <patternFill patternType="solid">
        <fgColor theme="0" tint="-0.25"/>
        <bgColor indexed="64"/>
      </patternFill>
    </fill>
    <fill>
      <patternFill patternType="solid">
        <fgColor theme="4" tint="0.399975585192419"/>
        <bgColor indexed="64"/>
      </patternFill>
    </fill>
    <fill>
      <patternFill patternType="solid">
        <fgColor indexed="2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indexed="43"/>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indexed="22"/>
        <bgColor indexed="64"/>
      </patternFill>
    </fill>
    <fill>
      <patternFill patternType="solid">
        <fgColor indexed="27"/>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47"/>
        <bgColor indexed="64"/>
      </patternFill>
    </fill>
    <fill>
      <patternFill patternType="solid">
        <fgColor theme="8" tint="0.399975585192419"/>
        <bgColor indexed="64"/>
      </patternFill>
    </fill>
    <fill>
      <patternFill patternType="solid">
        <fgColor theme="5"/>
        <bgColor indexed="64"/>
      </patternFill>
    </fill>
    <fill>
      <patternFill patternType="solid">
        <fgColor theme="4" tint="0.799981688894314"/>
        <bgColor indexed="64"/>
      </patternFill>
    </fill>
    <fill>
      <patternFill patternType="solid">
        <fgColor rgb="FFF2F2F2"/>
        <bgColor indexed="64"/>
      </patternFill>
    </fill>
    <fill>
      <patternFill patternType="solid">
        <fgColor theme="6"/>
        <bgColor indexed="64"/>
      </patternFill>
    </fill>
    <fill>
      <patternFill patternType="solid">
        <fgColor theme="4"/>
        <bgColor indexed="64"/>
      </patternFill>
    </fill>
    <fill>
      <patternFill patternType="solid">
        <fgColor indexed="42"/>
        <bgColor indexed="64"/>
      </patternFill>
    </fill>
    <fill>
      <patternFill patternType="solid">
        <fgColor rgb="FFFFFFCC"/>
        <bgColor indexed="64"/>
      </patternFill>
    </fill>
    <fill>
      <patternFill patternType="solid">
        <fgColor theme="4" tint="0.599993896298105"/>
        <bgColor indexed="64"/>
      </patternFill>
    </fill>
    <fill>
      <patternFill patternType="solid">
        <fgColor rgb="FFA5A5A5"/>
        <bgColor indexed="64"/>
      </patternFill>
    </fill>
    <fill>
      <patternFill patternType="solid">
        <fgColor indexed="49"/>
        <bgColor indexed="64"/>
      </patternFill>
    </fill>
    <fill>
      <patternFill patternType="solid">
        <fgColor theme="9" tint="0.399975585192419"/>
        <bgColor indexed="64"/>
      </patternFill>
    </fill>
    <fill>
      <patternFill patternType="solid">
        <fgColor indexed="31"/>
        <bgColor indexed="64"/>
      </patternFill>
    </fill>
    <fill>
      <patternFill patternType="solid">
        <fgColor theme="7" tint="0.399975585192419"/>
        <bgColor indexed="64"/>
      </patternFill>
    </fill>
    <fill>
      <patternFill patternType="solid">
        <fgColor theme="7"/>
        <bgColor indexed="64"/>
      </patternFill>
    </fill>
    <fill>
      <patternFill patternType="solid">
        <fgColor indexed="26"/>
        <bgColor indexed="64"/>
      </patternFill>
    </fill>
    <fill>
      <patternFill patternType="solid">
        <fgColor theme="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indexed="44"/>
        <bgColor indexed="64"/>
      </patternFill>
    </fill>
    <fill>
      <patternFill patternType="solid">
        <fgColor indexed="45"/>
        <bgColor indexed="64"/>
      </patternFill>
    </fill>
    <fill>
      <patternFill patternType="solid">
        <fgColor indexed="55"/>
        <bgColor indexed="64"/>
      </patternFill>
    </fill>
    <fill>
      <patternFill patternType="solid">
        <fgColor indexed="54"/>
        <bgColor indexed="64"/>
      </patternFill>
    </fill>
    <fill>
      <patternFill patternType="solid">
        <fgColor indexed="25"/>
        <bgColor indexed="64"/>
      </patternFill>
    </fill>
    <fill>
      <patternFill patternType="solid">
        <fgColor indexed="23"/>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style="thin">
        <color auto="1"/>
      </left>
      <right/>
      <top/>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medium">
        <color auto="1"/>
      </bottom>
      <diagonal/>
    </border>
    <border>
      <left/>
      <right/>
      <top style="thin">
        <color auto="1"/>
      </top>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indexed="54"/>
      </bottom>
      <diagonal/>
    </border>
    <border>
      <left/>
      <right/>
      <top/>
      <bottom style="medium">
        <color indexed="44"/>
      </bottom>
      <diagonal/>
    </border>
    <border>
      <left/>
      <right/>
      <top style="thin">
        <color indexed="54"/>
      </top>
      <bottom style="double">
        <color indexed="5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127">
    <xf numFmtId="0" fontId="0" fillId="0" borderId="0"/>
    <xf numFmtId="42" fontId="15" fillId="0" borderId="0" applyFont="0" applyFill="0" applyBorder="0" applyAlignment="0" applyProtection="0">
      <alignment vertical="center"/>
    </xf>
    <xf numFmtId="44" fontId="15" fillId="0" borderId="0" applyFont="0" applyFill="0" applyBorder="0" applyAlignment="0" applyProtection="0">
      <alignment vertical="center"/>
    </xf>
    <xf numFmtId="0" fontId="1" fillId="0" borderId="0">
      <alignment vertical="center"/>
    </xf>
    <xf numFmtId="0" fontId="23" fillId="18" borderId="0" applyNumberFormat="0" applyBorder="0" applyAlignment="0" applyProtection="0">
      <alignment vertical="center"/>
    </xf>
    <xf numFmtId="0" fontId="18" fillId="14" borderId="0" applyNumberFormat="0" applyBorder="0" applyAlignment="0" applyProtection="0">
      <alignment vertical="center"/>
    </xf>
    <xf numFmtId="0" fontId="17" fillId="8" borderId="18" applyNumberFormat="0" applyAlignment="0" applyProtection="0">
      <alignment vertical="center"/>
    </xf>
    <xf numFmtId="41" fontId="15" fillId="0" borderId="0" applyFont="0" applyFill="0" applyBorder="0" applyAlignment="0" applyProtection="0">
      <alignment vertical="center"/>
    </xf>
    <xf numFmtId="0" fontId="18" fillId="11" borderId="0" applyNumberFormat="0" applyBorder="0" applyAlignment="0" applyProtection="0">
      <alignment vertical="center"/>
    </xf>
    <xf numFmtId="0" fontId="21" fillId="2" borderId="19" applyNumberFormat="0" applyAlignment="0" applyProtection="0">
      <alignment vertical="center"/>
    </xf>
    <xf numFmtId="0" fontId="27" fillId="20" borderId="0" applyNumberFormat="0" applyBorder="0" applyAlignment="0" applyProtection="0">
      <alignment vertical="center"/>
    </xf>
    <xf numFmtId="43" fontId="15" fillId="0" borderId="0" applyFont="0" applyFill="0" applyBorder="0" applyAlignment="0" applyProtection="0">
      <alignment vertical="center"/>
    </xf>
    <xf numFmtId="0" fontId="13" fillId="21" borderId="0" applyNumberFormat="0" applyBorder="0" applyAlignment="0" applyProtection="0">
      <alignment vertical="center"/>
    </xf>
    <xf numFmtId="0" fontId="31" fillId="0" borderId="0" applyNumberFormat="0" applyFill="0" applyBorder="0" applyAlignment="0" applyProtection="0">
      <alignment vertical="center"/>
    </xf>
    <xf numFmtId="9" fontId="15" fillId="0" borderId="0" applyFont="0" applyFill="0" applyBorder="0" applyAlignment="0" applyProtection="0">
      <alignment vertical="center"/>
    </xf>
    <xf numFmtId="0" fontId="26" fillId="0" borderId="0" applyNumberFormat="0" applyFill="0" applyBorder="0" applyAlignment="0" applyProtection="0">
      <alignment vertical="center"/>
    </xf>
    <xf numFmtId="0" fontId="15" fillId="30" borderId="25" applyNumberFormat="0" applyFont="0" applyAlignment="0" applyProtection="0">
      <alignment vertical="center"/>
    </xf>
    <xf numFmtId="0" fontId="13" fillId="7" borderId="0" applyNumberFormat="0" applyBorder="0" applyAlignment="0" applyProtection="0">
      <alignment vertical="center"/>
    </xf>
    <xf numFmtId="0" fontId="2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5" fillId="0" borderId="24" applyNumberFormat="0" applyFill="0" applyAlignment="0" applyProtection="0">
      <alignment vertical="center"/>
    </xf>
    <xf numFmtId="0" fontId="38" fillId="0" borderId="24" applyNumberFormat="0" applyFill="0" applyAlignment="0" applyProtection="0">
      <alignment vertical="center"/>
    </xf>
    <xf numFmtId="0" fontId="13" fillId="4" borderId="0" applyNumberFormat="0" applyBorder="0" applyAlignment="0" applyProtection="0">
      <alignment vertical="center"/>
    </xf>
    <xf numFmtId="0" fontId="1" fillId="0" borderId="0">
      <alignment vertical="center"/>
    </xf>
    <xf numFmtId="0" fontId="25" fillId="0" borderId="22" applyNumberFormat="0" applyFill="0" applyAlignment="0" applyProtection="0">
      <alignment vertical="center"/>
    </xf>
    <xf numFmtId="0" fontId="13" fillId="36" borderId="0" applyNumberFormat="0" applyBorder="0" applyAlignment="0" applyProtection="0">
      <alignment vertical="center"/>
    </xf>
    <xf numFmtId="0" fontId="33" fillId="26" borderId="23" applyNumberFormat="0" applyAlignment="0" applyProtection="0">
      <alignment vertical="center"/>
    </xf>
    <xf numFmtId="0" fontId="32" fillId="26" borderId="18" applyNumberFormat="0" applyAlignment="0" applyProtection="0">
      <alignment vertical="center"/>
    </xf>
    <xf numFmtId="0" fontId="37" fillId="32" borderId="26" applyNumberFormat="0" applyAlignment="0" applyProtection="0">
      <alignment vertical="center"/>
    </xf>
    <xf numFmtId="0" fontId="23" fillId="17" borderId="0" applyNumberFormat="0" applyBorder="0" applyAlignment="0" applyProtection="0">
      <alignment vertical="center"/>
    </xf>
    <xf numFmtId="0" fontId="18" fillId="41" borderId="0" applyNumberFormat="0" applyBorder="0" applyAlignment="0" applyProtection="0">
      <alignment vertical="center"/>
    </xf>
    <xf numFmtId="0" fontId="13" fillId="24" borderId="0" applyNumberFormat="0" applyBorder="0" applyAlignment="0" applyProtection="0">
      <alignment vertical="center"/>
    </xf>
    <xf numFmtId="0" fontId="12" fillId="0" borderId="17" applyNumberFormat="0" applyFill="0" applyAlignment="0" applyProtection="0">
      <alignment vertical="center"/>
    </xf>
    <xf numFmtId="0" fontId="23" fillId="35" borderId="0" applyNumberFormat="0" applyBorder="0" applyAlignment="0" applyProtection="0">
      <alignment vertical="center"/>
    </xf>
    <xf numFmtId="0" fontId="28" fillId="0" borderId="21" applyNumberFormat="0" applyFill="0" applyAlignment="0" applyProtection="0">
      <alignment vertical="center"/>
    </xf>
    <xf numFmtId="0" fontId="19" fillId="10" borderId="0" applyNumberFormat="0" applyBorder="0" applyAlignment="0" applyProtection="0">
      <alignment vertical="center"/>
    </xf>
    <xf numFmtId="0" fontId="23" fillId="22" borderId="0" applyNumberFormat="0" applyBorder="0" applyAlignment="0" applyProtection="0">
      <alignment vertical="center"/>
    </xf>
    <xf numFmtId="0" fontId="16" fillId="6" borderId="0" applyNumberFormat="0" applyBorder="0" applyAlignment="0" applyProtection="0">
      <alignment vertical="center"/>
    </xf>
    <xf numFmtId="0" fontId="18" fillId="15" borderId="0" applyNumberFormat="0" applyBorder="0" applyAlignment="0" applyProtection="0">
      <alignment vertical="center"/>
    </xf>
    <xf numFmtId="0" fontId="13" fillId="28" borderId="0" applyNumberFormat="0" applyBorder="0" applyAlignment="0" applyProtection="0">
      <alignment vertical="center"/>
    </xf>
    <xf numFmtId="0" fontId="23" fillId="35" borderId="0" applyNumberFormat="0" applyBorder="0" applyAlignment="0" applyProtection="0">
      <alignment vertical="center"/>
    </xf>
    <xf numFmtId="0" fontId="18" fillId="25" borderId="0" applyNumberFormat="0" applyBorder="0" applyAlignment="0" applyProtection="0">
      <alignment vertical="center"/>
    </xf>
    <xf numFmtId="0" fontId="18" fillId="31" borderId="0" applyNumberFormat="0" applyBorder="0" applyAlignment="0" applyProtection="0">
      <alignment vertical="center"/>
    </xf>
    <xf numFmtId="0" fontId="18" fillId="9" borderId="0" applyNumberFormat="0" applyBorder="0" applyAlignment="0" applyProtection="0">
      <alignment vertical="center"/>
    </xf>
    <xf numFmtId="0" fontId="22" fillId="2" borderId="20" applyNumberFormat="0" applyAlignment="0" applyProtection="0">
      <alignment vertical="center"/>
    </xf>
    <xf numFmtId="0" fontId="14" fillId="17" borderId="0" applyNumberFormat="0" applyBorder="0" applyAlignment="0" applyProtection="0">
      <alignment vertical="center"/>
    </xf>
    <xf numFmtId="0" fontId="18" fillId="19" borderId="0" applyNumberFormat="0" applyBorder="0" applyAlignment="0" applyProtection="0">
      <alignment vertical="center"/>
    </xf>
    <xf numFmtId="0" fontId="13" fillId="27" borderId="0" applyNumberFormat="0" applyBorder="0" applyAlignment="0" applyProtection="0">
      <alignment vertical="center"/>
    </xf>
    <xf numFmtId="0" fontId="13" fillId="37" borderId="0" applyNumberFormat="0" applyBorder="0" applyAlignment="0" applyProtection="0">
      <alignment vertical="center"/>
    </xf>
    <xf numFmtId="0" fontId="18" fillId="40" borderId="0" applyNumberFormat="0" applyBorder="0" applyAlignment="0" applyProtection="0">
      <alignment vertical="center"/>
    </xf>
    <xf numFmtId="0" fontId="18" fillId="42" borderId="0" applyNumberFormat="0" applyBorder="0" applyAlignment="0" applyProtection="0">
      <alignment vertical="center"/>
    </xf>
    <xf numFmtId="0" fontId="13" fillId="16" borderId="0" applyNumberFormat="0" applyBorder="0" applyAlignment="0" applyProtection="0">
      <alignment vertical="center"/>
    </xf>
    <xf numFmtId="0" fontId="18" fillId="13" borderId="0" applyNumberFormat="0" applyBorder="0" applyAlignment="0" applyProtection="0">
      <alignment vertical="center"/>
    </xf>
    <xf numFmtId="0" fontId="13" fillId="23" borderId="0" applyNumberFormat="0" applyBorder="0" applyAlignment="0" applyProtection="0">
      <alignment vertical="center"/>
    </xf>
    <xf numFmtId="0" fontId="13" fillId="39" borderId="0" applyNumberFormat="0" applyBorder="0" applyAlignment="0" applyProtection="0">
      <alignment vertical="center"/>
    </xf>
    <xf numFmtId="0" fontId="18" fillId="43" borderId="0" applyNumberFormat="0" applyBorder="0" applyAlignment="0" applyProtection="0">
      <alignment vertical="center"/>
    </xf>
    <xf numFmtId="0" fontId="20" fillId="12" borderId="0" applyNumberFormat="0" applyBorder="0" applyAlignment="0" applyProtection="0">
      <alignment vertical="center"/>
    </xf>
    <xf numFmtId="0" fontId="23" fillId="22" borderId="0" applyNumberFormat="0" applyBorder="0" applyAlignment="0" applyProtection="0">
      <alignment vertical="center"/>
    </xf>
    <xf numFmtId="0" fontId="13" fillId="34" borderId="0" applyNumberFormat="0" applyBorder="0" applyAlignment="0" applyProtection="0">
      <alignment vertical="center"/>
    </xf>
    <xf numFmtId="0" fontId="23" fillId="38" borderId="0" applyNumberFormat="0" applyBorder="0" applyAlignment="0" applyProtection="0">
      <alignment vertical="center"/>
    </xf>
    <xf numFmtId="0" fontId="23" fillId="38" borderId="0" applyNumberFormat="0" applyBorder="0" applyAlignment="0" applyProtection="0">
      <alignment vertical="center"/>
    </xf>
    <xf numFmtId="0" fontId="23" fillId="35" borderId="0" applyNumberFormat="0" applyBorder="0" applyAlignment="0" applyProtection="0">
      <alignment vertical="center"/>
    </xf>
    <xf numFmtId="0" fontId="23" fillId="18" borderId="0" applyNumberFormat="0" applyBorder="0" applyAlignment="0" applyProtection="0">
      <alignment vertical="center"/>
    </xf>
    <xf numFmtId="0" fontId="23" fillId="38" borderId="0" applyNumberFormat="0" applyBorder="0" applyAlignment="0" applyProtection="0">
      <alignment vertical="center"/>
    </xf>
    <xf numFmtId="0" fontId="23" fillId="29" borderId="0" applyNumberFormat="0" applyBorder="0" applyAlignment="0" applyProtection="0">
      <alignment vertical="center"/>
    </xf>
    <xf numFmtId="0" fontId="14" fillId="17" borderId="0" applyNumberFormat="0" applyBorder="0" applyAlignment="0" applyProtection="0">
      <alignment vertical="center"/>
    </xf>
    <xf numFmtId="0" fontId="1" fillId="0" borderId="0">
      <alignment vertical="center"/>
    </xf>
    <xf numFmtId="0" fontId="14" fillId="5" borderId="0" applyNumberFormat="0" applyBorder="0" applyAlignment="0" applyProtection="0">
      <alignment vertical="center"/>
    </xf>
    <xf numFmtId="0" fontId="14" fillId="17" borderId="0" applyNumberFormat="0" applyBorder="0" applyAlignment="0" applyProtection="0">
      <alignment vertical="center"/>
    </xf>
    <xf numFmtId="0" fontId="14" fillId="44" borderId="0" applyNumberFormat="0" applyBorder="0" applyAlignment="0" applyProtection="0">
      <alignment vertical="center"/>
    </xf>
    <xf numFmtId="0" fontId="14" fillId="22" borderId="0" applyNumberFormat="0" applyBorder="0" applyAlignment="0" applyProtection="0">
      <alignment vertical="center"/>
    </xf>
    <xf numFmtId="0" fontId="39" fillId="0" borderId="27" applyNumberFormat="0" applyFill="0" applyAlignment="0" applyProtection="0">
      <alignment vertical="center"/>
    </xf>
    <xf numFmtId="0" fontId="40" fillId="0" borderId="27" applyNumberFormat="0" applyFill="0" applyAlignment="0" applyProtection="0">
      <alignment vertical="center"/>
    </xf>
    <xf numFmtId="0" fontId="41" fillId="0" borderId="28" applyNumberFormat="0" applyFill="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45" borderId="0" applyNumberFormat="0" applyBorder="0" applyAlignment="0" applyProtection="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34" fillId="29" borderId="0" applyNumberFormat="0" applyBorder="0" applyAlignment="0" applyProtection="0">
      <alignment vertical="center"/>
    </xf>
    <xf numFmtId="0" fontId="44" fillId="0" borderId="29" applyNumberFormat="0" applyFill="0" applyAlignment="0" applyProtection="0">
      <alignment vertical="center"/>
    </xf>
    <xf numFmtId="0" fontId="45" fillId="46" borderId="30" applyNumberFormat="0" applyAlignment="0" applyProtection="0">
      <alignment vertical="center"/>
    </xf>
    <xf numFmtId="0" fontId="46"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7" fillId="0" borderId="31" applyNumberFormat="0" applyFill="0" applyAlignment="0" applyProtection="0">
      <alignment vertical="center"/>
    </xf>
    <xf numFmtId="0" fontId="14" fillId="47" borderId="0" applyNumberFormat="0" applyBorder="0" applyAlignment="0" applyProtection="0">
      <alignment vertical="center"/>
    </xf>
    <xf numFmtId="0" fontId="14" fillId="48" borderId="0" applyNumberFormat="0" applyBorder="0" applyAlignment="0" applyProtection="0">
      <alignment vertical="center"/>
    </xf>
    <xf numFmtId="0" fontId="14" fillId="49" borderId="0" applyNumberFormat="0" applyBorder="0" applyAlignment="0" applyProtection="0">
      <alignment vertical="center"/>
    </xf>
    <xf numFmtId="0" fontId="14" fillId="47" borderId="0" applyNumberFormat="0" applyBorder="0" applyAlignment="0" applyProtection="0">
      <alignment vertical="center"/>
    </xf>
    <xf numFmtId="0" fontId="14" fillId="33" borderId="0" applyNumberFormat="0" applyBorder="0" applyAlignment="0" applyProtection="0">
      <alignment vertical="center"/>
    </xf>
    <xf numFmtId="0" fontId="14" fillId="5" borderId="0" applyNumberFormat="0" applyBorder="0" applyAlignment="0" applyProtection="0">
      <alignment vertical="center"/>
    </xf>
    <xf numFmtId="0" fontId="48" fillId="22" borderId="19" applyNumberFormat="0" applyAlignment="0" applyProtection="0">
      <alignment vertical="center"/>
    </xf>
    <xf numFmtId="0" fontId="23" fillId="38" borderId="32" applyNumberFormat="0" applyFont="0" applyAlignment="0" applyProtection="0">
      <alignment vertical="center"/>
    </xf>
  </cellStyleXfs>
  <cellXfs count="548">
    <xf numFmtId="0" fontId="0" fillId="0" borderId="0" xfId="0"/>
    <xf numFmtId="0" fontId="1" fillId="0" borderId="0" xfId="109" applyFill="1"/>
    <xf numFmtId="0" fontId="1" fillId="0" borderId="0" xfId="109"/>
    <xf numFmtId="0" fontId="2" fillId="0" borderId="0" xfId="110" applyFont="1" applyAlignment="1">
      <alignment horizontal="center" vertical="center"/>
    </xf>
    <xf numFmtId="0" fontId="2" fillId="0" borderId="0" xfId="110" applyNumberFormat="1" applyFont="1" applyAlignment="1">
      <alignment horizontal="center" vertical="center"/>
    </xf>
    <xf numFmtId="0" fontId="3" fillId="0" borderId="0" xfId="110" applyNumberFormat="1" applyFont="1" applyFill="1" applyAlignment="1" applyProtection="1">
      <alignment horizontal="center" vertical="center"/>
    </xf>
    <xf numFmtId="0" fontId="0" fillId="0" borderId="0" xfId="79"/>
    <xf numFmtId="0" fontId="4" fillId="2" borderId="1" xfId="110" applyNumberFormat="1" applyFont="1" applyFill="1" applyBorder="1" applyAlignment="1" applyProtection="1">
      <alignment horizontal="center" vertical="center" wrapText="1"/>
    </xf>
    <xf numFmtId="0" fontId="4" fillId="2" borderId="2" xfId="110" applyNumberFormat="1" applyFont="1" applyFill="1" applyBorder="1" applyAlignment="1" applyProtection="1">
      <alignment horizontal="center" vertical="center" wrapText="1"/>
    </xf>
    <xf numFmtId="0" fontId="4" fillId="2" borderId="3" xfId="110" applyNumberFormat="1" applyFont="1" applyFill="1" applyBorder="1" applyAlignment="1" applyProtection="1">
      <alignment horizontal="center" vertical="center" wrapText="1"/>
    </xf>
    <xf numFmtId="0" fontId="4" fillId="2" borderId="4" xfId="110" applyNumberFormat="1" applyFont="1" applyFill="1" applyBorder="1" applyAlignment="1" applyProtection="1">
      <alignment horizontal="center" vertical="center" wrapText="1"/>
    </xf>
    <xf numFmtId="0" fontId="4" fillId="2" borderId="5" xfId="110" applyNumberFormat="1" applyFont="1" applyFill="1" applyBorder="1" applyAlignment="1" applyProtection="1">
      <alignment horizontal="center" vertical="center" wrapText="1"/>
    </xf>
    <xf numFmtId="0" fontId="4" fillId="2" borderId="1" xfId="110" applyNumberFormat="1" applyFont="1" applyFill="1" applyBorder="1" applyAlignment="1" applyProtection="1">
      <alignment vertical="center" wrapText="1"/>
    </xf>
    <xf numFmtId="0" fontId="2" fillId="2" borderId="6" xfId="110" applyFont="1" applyFill="1" applyBorder="1" applyAlignment="1">
      <alignment horizontal="center" vertical="center"/>
    </xf>
    <xf numFmtId="0" fontId="2" fillId="2" borderId="1" xfId="110" applyFont="1" applyFill="1" applyBorder="1" applyAlignment="1">
      <alignment horizontal="center" vertical="center"/>
    </xf>
    <xf numFmtId="0" fontId="2" fillId="2" borderId="2" xfId="110" applyFont="1" applyFill="1" applyBorder="1" applyAlignment="1">
      <alignment horizontal="center" vertical="center"/>
    </xf>
    <xf numFmtId="49" fontId="2" fillId="0" borderId="1" xfId="106" applyNumberFormat="1" applyFont="1" applyFill="1" applyBorder="1" applyAlignment="1" applyProtection="1">
      <alignment horizontal="left" vertical="center" wrapText="1"/>
    </xf>
    <xf numFmtId="49" fontId="2" fillId="0" borderId="1" xfId="110" applyNumberFormat="1" applyFont="1" applyFill="1" applyBorder="1" applyAlignment="1" applyProtection="1">
      <alignment horizontal="left" vertical="center" wrapText="1"/>
    </xf>
    <xf numFmtId="0" fontId="1" fillId="0" borderId="1" xfId="109" applyFill="1" applyBorder="1" applyAlignment="1">
      <alignment horizontal="center"/>
    </xf>
    <xf numFmtId="177" fontId="4" fillId="0" borderId="1" xfId="106" applyNumberFormat="1" applyFont="1" applyFill="1" applyBorder="1" applyAlignment="1" applyProtection="1">
      <alignment horizontal="center" vertical="center" wrapText="1"/>
    </xf>
    <xf numFmtId="0" fontId="2" fillId="0" borderId="0" xfId="110" applyNumberFormat="1" applyFont="1" applyFill="1" applyAlignment="1">
      <alignment horizontal="center" vertical="center"/>
    </xf>
    <xf numFmtId="0" fontId="1" fillId="0" borderId="0" xfId="110" applyAlignment="1">
      <alignment horizontal="center"/>
    </xf>
    <xf numFmtId="0" fontId="2" fillId="0" borderId="0" xfId="110" applyFont="1" applyFill="1" applyAlignment="1">
      <alignment horizontal="center" vertical="center"/>
    </xf>
    <xf numFmtId="0" fontId="1" fillId="0" borderId="0" xfId="110" applyFill="1"/>
    <xf numFmtId="0" fontId="1" fillId="0" borderId="0" xfId="84" applyFill="1"/>
    <xf numFmtId="0" fontId="1" fillId="0" borderId="0" xfId="84"/>
    <xf numFmtId="0" fontId="2" fillId="0" borderId="0" xfId="85" applyFont="1" applyAlignment="1">
      <alignment horizontal="center" vertical="center"/>
    </xf>
    <xf numFmtId="0" fontId="2" fillId="0" borderId="0" xfId="85" applyNumberFormat="1" applyFont="1" applyAlignment="1">
      <alignment horizontal="center" vertical="center"/>
    </xf>
    <xf numFmtId="0" fontId="3" fillId="0" borderId="0" xfId="85" applyFont="1" applyAlignment="1">
      <alignment horizontal="center" vertical="center"/>
    </xf>
    <xf numFmtId="0" fontId="4" fillId="2" borderId="1" xfId="85" applyNumberFormat="1" applyFont="1" applyFill="1" applyBorder="1" applyAlignment="1" applyProtection="1">
      <alignment horizontal="center" vertical="center" wrapText="1"/>
    </xf>
    <xf numFmtId="0" fontId="4" fillId="2" borderId="4" xfId="85" applyNumberFormat="1" applyFont="1" applyFill="1" applyBorder="1" applyAlignment="1" applyProtection="1">
      <alignment horizontal="center" vertical="center" wrapText="1"/>
    </xf>
    <xf numFmtId="0" fontId="4" fillId="2" borderId="4" xfId="85" applyNumberFormat="1" applyFont="1" applyFill="1" applyBorder="1" applyAlignment="1" applyProtection="1">
      <alignment horizontal="center" vertical="center"/>
    </xf>
    <xf numFmtId="0" fontId="4" fillId="2" borderId="1" xfId="85" applyNumberFormat="1" applyFont="1" applyFill="1" applyBorder="1" applyAlignment="1" applyProtection="1">
      <alignment horizontal="center" vertical="center"/>
    </xf>
    <xf numFmtId="0" fontId="4" fillId="2" borderId="3" xfId="85" applyNumberFormat="1" applyFont="1" applyFill="1" applyBorder="1" applyAlignment="1" applyProtection="1">
      <alignment horizontal="center" vertical="center"/>
    </xf>
    <xf numFmtId="0" fontId="4" fillId="2" borderId="7" xfId="85" applyNumberFormat="1" applyFont="1" applyFill="1" applyBorder="1" applyAlignment="1" applyProtection="1">
      <alignment horizontal="center" vertical="center" wrapText="1"/>
    </xf>
    <xf numFmtId="0" fontId="4" fillId="2" borderId="6" xfId="85" applyNumberFormat="1" applyFont="1" applyFill="1" applyBorder="1" applyAlignment="1" applyProtection="1">
      <alignment horizontal="center" vertical="center"/>
    </xf>
    <xf numFmtId="0" fontId="4" fillId="2" borderId="8" xfId="85" applyNumberFormat="1" applyFont="1" applyFill="1" applyBorder="1" applyAlignment="1" applyProtection="1">
      <alignment horizontal="center" vertical="center"/>
    </xf>
    <xf numFmtId="0" fontId="4" fillId="2" borderId="0" xfId="85" applyNumberFormat="1" applyFont="1" applyFill="1" applyAlignment="1" applyProtection="1">
      <alignment horizontal="center" vertical="center" wrapText="1"/>
    </xf>
    <xf numFmtId="0" fontId="2" fillId="2" borderId="6" xfId="85" applyFont="1" applyFill="1" applyBorder="1" applyAlignment="1">
      <alignment horizontal="center" vertical="center"/>
    </xf>
    <xf numFmtId="0" fontId="2" fillId="2" borderId="2" xfId="85" applyFont="1" applyFill="1" applyBorder="1" applyAlignment="1">
      <alignment horizontal="center" vertical="center"/>
    </xf>
    <xf numFmtId="49" fontId="2" fillId="0" borderId="9" xfId="106" applyNumberFormat="1" applyFont="1" applyFill="1" applyBorder="1" applyAlignment="1" applyProtection="1">
      <alignment horizontal="left" vertical="center" wrapText="1"/>
    </xf>
    <xf numFmtId="177" fontId="4" fillId="0" borderId="3" xfId="106" applyNumberFormat="1" applyFont="1" applyFill="1" applyBorder="1" applyAlignment="1" applyProtection="1">
      <alignment horizontal="center" vertical="center" wrapText="1"/>
    </xf>
    <xf numFmtId="177" fontId="2" fillId="0" borderId="1" xfId="106" applyNumberFormat="1" applyFont="1" applyFill="1" applyBorder="1" applyAlignment="1" applyProtection="1">
      <alignment horizontal="center" vertical="center" wrapText="1"/>
    </xf>
    <xf numFmtId="177" fontId="2" fillId="0" borderId="9" xfId="106" applyNumberFormat="1" applyFont="1" applyFill="1" applyBorder="1" applyAlignment="1" applyProtection="1">
      <alignment horizontal="center" vertical="center" wrapText="1"/>
    </xf>
    <xf numFmtId="0" fontId="5" fillId="0" borderId="1" xfId="0" applyFont="1" applyBorder="1" applyAlignment="1">
      <alignment horizontal="justify" wrapText="1"/>
    </xf>
    <xf numFmtId="49" fontId="2" fillId="0" borderId="3" xfId="84" applyNumberFormat="1" applyFont="1" applyFill="1" applyBorder="1" applyAlignment="1" applyProtection="1">
      <alignment horizontal="left" vertical="center" wrapText="1"/>
    </xf>
    <xf numFmtId="49" fontId="2" fillId="0" borderId="1" xfId="85" applyNumberFormat="1" applyFont="1" applyFill="1" applyBorder="1" applyAlignment="1" applyProtection="1">
      <alignment horizontal="left" vertical="center" wrapText="1"/>
    </xf>
    <xf numFmtId="0" fontId="2" fillId="0" borderId="0" xfId="85" applyFont="1" applyFill="1" applyAlignment="1">
      <alignment horizontal="center" vertical="center"/>
    </xf>
    <xf numFmtId="0" fontId="2" fillId="0" borderId="0" xfId="85" applyNumberFormat="1" applyFont="1" applyFill="1" applyAlignment="1">
      <alignment horizontal="center" vertical="center"/>
    </xf>
    <xf numFmtId="0" fontId="1" fillId="0" borderId="0" xfId="85" applyAlignment="1">
      <alignment horizontal="center"/>
    </xf>
    <xf numFmtId="0" fontId="4" fillId="2" borderId="5" xfId="85" applyNumberFormat="1" applyFont="1" applyFill="1" applyBorder="1" applyAlignment="1" applyProtection="1">
      <alignment horizontal="center" vertical="center"/>
    </xf>
    <xf numFmtId="0" fontId="6" fillId="0" borderId="0" xfId="86" applyFont="1">
      <alignment vertical="center"/>
    </xf>
    <xf numFmtId="0" fontId="1" fillId="0" borderId="0" xfId="86">
      <alignment vertical="center"/>
    </xf>
    <xf numFmtId="0" fontId="7" fillId="0" borderId="0" xfId="87" applyNumberFormat="1" applyFont="1" applyFill="1" applyAlignment="1" applyProtection="1">
      <alignment horizontal="center" vertical="center"/>
    </xf>
    <xf numFmtId="0" fontId="1" fillId="0" borderId="0" xfId="87" applyAlignment="1">
      <alignment horizontal="center" vertical="center"/>
    </xf>
    <xf numFmtId="0" fontId="6" fillId="0" borderId="3" xfId="87" applyNumberFormat="1" applyFont="1" applyFill="1" applyBorder="1" applyAlignment="1" applyProtection="1">
      <alignment horizontal="center" vertical="center" wrapText="1"/>
    </xf>
    <xf numFmtId="0" fontId="6" fillId="0" borderId="1" xfId="87" applyNumberFormat="1" applyFont="1" applyFill="1" applyBorder="1" applyAlignment="1" applyProtection="1">
      <alignment horizontal="center" vertical="center" wrapText="1"/>
    </xf>
    <xf numFmtId="0" fontId="4" fillId="2" borderId="10" xfId="87" applyNumberFormat="1" applyFont="1" applyFill="1" applyBorder="1" applyAlignment="1" applyProtection="1">
      <alignment horizontal="center" vertical="center" wrapText="1"/>
    </xf>
    <xf numFmtId="0" fontId="4" fillId="2" borderId="5" xfId="87" applyNumberFormat="1" applyFont="1" applyFill="1" applyBorder="1" applyAlignment="1" applyProtection="1">
      <alignment horizontal="center" vertical="center" wrapText="1"/>
    </xf>
    <xf numFmtId="0" fontId="4" fillId="2" borderId="11" xfId="87" applyNumberFormat="1" applyFont="1" applyFill="1" applyBorder="1" applyAlignment="1" applyProtection="1">
      <alignment horizontal="center" vertical="center" wrapText="1"/>
    </xf>
    <xf numFmtId="0" fontId="4" fillId="2" borderId="12" xfId="87" applyNumberFormat="1" applyFont="1" applyFill="1" applyBorder="1" applyAlignment="1" applyProtection="1">
      <alignment horizontal="center" vertical="center" wrapText="1"/>
    </xf>
    <xf numFmtId="0" fontId="4" fillId="2" borderId="3" xfId="87" applyNumberFormat="1" applyFont="1" applyFill="1" applyBorder="1" applyAlignment="1" applyProtection="1">
      <alignment horizontal="center" vertical="center" wrapText="1"/>
    </xf>
    <xf numFmtId="0" fontId="4" fillId="2" borderId="1" xfId="87" applyNumberFormat="1" applyFont="1" applyFill="1" applyBorder="1" applyAlignment="1" applyProtection="1">
      <alignment horizontal="center" vertical="center" wrapText="1"/>
    </xf>
    <xf numFmtId="0" fontId="4" fillId="2" borderId="4" xfId="87" applyNumberFormat="1" applyFont="1" applyFill="1" applyBorder="1" applyAlignment="1" applyProtection="1">
      <alignment horizontal="center" vertical="center" wrapText="1"/>
    </xf>
    <xf numFmtId="0" fontId="4" fillId="2" borderId="9" xfId="87" applyNumberFormat="1" applyFont="1" applyFill="1" applyBorder="1" applyAlignment="1" applyProtection="1">
      <alignment horizontal="center" vertical="center" wrapText="1"/>
    </xf>
    <xf numFmtId="0" fontId="1" fillId="2" borderId="2" xfId="87" applyFill="1" applyBorder="1" applyAlignment="1">
      <alignment horizontal="center" vertical="center" wrapText="1"/>
    </xf>
    <xf numFmtId="0" fontId="1" fillId="2" borderId="6" xfId="87" applyFill="1" applyBorder="1" applyAlignment="1">
      <alignment horizontal="center" vertical="center" wrapText="1"/>
    </xf>
    <xf numFmtId="176" fontId="1" fillId="3" borderId="3" xfId="87" applyNumberFormat="1" applyFont="1" applyFill="1" applyBorder="1" applyAlignment="1" applyProtection="1">
      <alignment horizontal="right" vertical="center" wrapText="1"/>
    </xf>
    <xf numFmtId="176" fontId="1" fillId="0" borderId="3" xfId="87" applyNumberFormat="1" applyFont="1" applyFill="1" applyBorder="1" applyAlignment="1" applyProtection="1">
      <alignment horizontal="right" vertical="center" wrapText="1"/>
    </xf>
    <xf numFmtId="176" fontId="1" fillId="0" borderId="1" xfId="87" applyNumberFormat="1" applyFont="1" applyFill="1" applyBorder="1" applyAlignment="1" applyProtection="1">
      <alignment horizontal="right" vertical="center" wrapText="1"/>
    </xf>
    <xf numFmtId="0" fontId="1" fillId="0" borderId="0" xfId="87" applyFill="1">
      <alignment vertical="center"/>
    </xf>
    <xf numFmtId="0" fontId="1" fillId="0" borderId="0" xfId="87" applyFont="1" applyAlignment="1">
      <alignment horizontal="right" vertical="center"/>
    </xf>
    <xf numFmtId="0" fontId="6" fillId="0" borderId="13" xfId="87" applyNumberFormat="1" applyFont="1" applyFill="1" applyBorder="1" applyAlignment="1" applyProtection="1">
      <alignment horizontal="center" vertical="center" wrapText="1"/>
    </xf>
    <xf numFmtId="0" fontId="6" fillId="0" borderId="2" xfId="87" applyNumberFormat="1" applyFont="1" applyFill="1" applyBorder="1" applyAlignment="1" applyProtection="1">
      <alignment horizontal="center" vertical="center" wrapText="1"/>
    </xf>
    <xf numFmtId="178" fontId="1" fillId="0" borderId="3" xfId="87" applyNumberFormat="1" applyFont="1" applyFill="1" applyBorder="1" applyAlignment="1" applyProtection="1">
      <alignment horizontal="right" vertical="center" wrapText="1"/>
    </xf>
    <xf numFmtId="178" fontId="1" fillId="0" borderId="1" xfId="87" applyNumberFormat="1" applyFont="1" applyFill="1" applyBorder="1" applyAlignment="1" applyProtection="1">
      <alignment horizontal="right" vertical="center" wrapText="1"/>
    </xf>
    <xf numFmtId="4" fontId="1" fillId="0" borderId="0" xfId="87" applyNumberFormat="1" applyFont="1" applyFill="1" applyAlignment="1" applyProtection="1">
      <alignment vertical="center"/>
    </xf>
    <xf numFmtId="0" fontId="0" fillId="0" borderId="0" xfId="0" applyFill="1"/>
    <xf numFmtId="0" fontId="7" fillId="0" borderId="0" xfId="79" applyFont="1" applyAlignment="1">
      <alignment vertical="center"/>
    </xf>
    <xf numFmtId="0" fontId="7" fillId="0" borderId="0" xfId="79" applyFont="1" applyAlignment="1">
      <alignment horizontal="center" vertical="center"/>
    </xf>
    <xf numFmtId="0" fontId="2" fillId="0" borderId="3" xfId="79" applyFont="1" applyBorder="1" applyAlignment="1">
      <alignment horizontal="center" vertical="center" wrapText="1"/>
    </xf>
    <xf numFmtId="0" fontId="2" fillId="0" borderId="9" xfId="79" applyFont="1" applyBorder="1" applyAlignment="1">
      <alignment horizontal="center" vertical="center" wrapText="1"/>
    </xf>
    <xf numFmtId="0" fontId="2" fillId="0" borderId="4" xfId="79" applyFont="1" applyBorder="1" applyAlignment="1">
      <alignment horizontal="center" vertical="center" wrapText="1"/>
    </xf>
    <xf numFmtId="0" fontId="2" fillId="0" borderId="2" xfId="79" applyFont="1" applyFill="1" applyBorder="1" applyAlignment="1">
      <alignment horizontal="center" vertical="center" wrapText="1"/>
    </xf>
    <xf numFmtId="0" fontId="2" fillId="0" borderId="1" xfId="79" applyFont="1" applyFill="1" applyBorder="1" applyAlignment="1">
      <alignment horizontal="center" vertical="center" wrapText="1"/>
    </xf>
    <xf numFmtId="0" fontId="2" fillId="0" borderId="6" xfId="79" applyFont="1" applyFill="1" applyBorder="1" applyAlignment="1">
      <alignment horizontal="center" vertical="center" wrapText="1"/>
    </xf>
    <xf numFmtId="0" fontId="2" fillId="0" borderId="5" xfId="79" applyFont="1" applyFill="1" applyBorder="1" applyAlignment="1">
      <alignment horizontal="center" vertical="center" wrapText="1"/>
    </xf>
    <xf numFmtId="49" fontId="2" fillId="0" borderId="1" xfId="104" applyNumberFormat="1" applyFont="1" applyFill="1" applyBorder="1" applyAlignment="1" applyProtection="1">
      <alignment horizontal="center" vertical="center" wrapText="1"/>
    </xf>
    <xf numFmtId="0" fontId="1" fillId="0" borderId="1" xfId="80" applyFill="1" applyBorder="1" applyAlignment="1">
      <alignment horizontal="center" vertical="center"/>
    </xf>
    <xf numFmtId="4" fontId="2" fillId="0" borderId="1" xfId="79" applyNumberFormat="1" applyFont="1" applyFill="1" applyBorder="1" applyAlignment="1">
      <alignment horizontal="right" wrapText="1"/>
    </xf>
    <xf numFmtId="0" fontId="2" fillId="2" borderId="1" xfId="106" applyFont="1" applyFill="1" applyBorder="1" applyAlignment="1">
      <alignment horizontal="center" vertical="center" wrapText="1"/>
    </xf>
    <xf numFmtId="0" fontId="0" fillId="0" borderId="1" xfId="0" applyBorder="1"/>
    <xf numFmtId="49" fontId="2" fillId="0" borderId="1" xfId="106" applyNumberFormat="1" applyFont="1" applyFill="1" applyBorder="1" applyAlignment="1" applyProtection="1">
      <alignment horizontal="center" vertical="center" wrapText="1"/>
    </xf>
    <xf numFmtId="0" fontId="2" fillId="0" borderId="0" xfId="79" applyFont="1" applyAlignment="1">
      <alignment vertical="center"/>
    </xf>
    <xf numFmtId="0" fontId="2" fillId="0" borderId="12" xfId="79" applyFont="1" applyBorder="1" applyAlignment="1">
      <alignment horizontal="center" vertical="center"/>
    </xf>
    <xf numFmtId="0" fontId="2" fillId="2" borderId="0" xfId="88" applyFont="1" applyFill="1" applyAlignment="1">
      <alignment vertical="center"/>
    </xf>
    <xf numFmtId="0" fontId="1" fillId="0" borderId="0" xfId="88" applyFill="1" applyAlignment="1">
      <alignment vertical="center"/>
    </xf>
    <xf numFmtId="0" fontId="1" fillId="0" borderId="0" xfId="88" applyAlignment="1">
      <alignment horizontal="center" vertical="center" wrapText="1"/>
    </xf>
    <xf numFmtId="0" fontId="1" fillId="0" borderId="0" xfId="88">
      <alignment vertical="center"/>
    </xf>
    <xf numFmtId="0" fontId="8" fillId="0" borderId="0" xfId="89" applyNumberFormat="1" applyFont="1" applyFill="1" applyAlignment="1" applyProtection="1">
      <alignment horizontal="center" vertical="center" wrapText="1"/>
    </xf>
    <xf numFmtId="0" fontId="1" fillId="0" borderId="0" xfId="89" applyNumberFormat="1" applyFont="1" applyFill="1" applyAlignment="1" applyProtection="1">
      <alignment vertical="center"/>
    </xf>
    <xf numFmtId="0" fontId="2" fillId="2" borderId="1" xfId="89" applyFont="1" applyFill="1" applyBorder="1" applyAlignment="1">
      <alignment horizontal="centerContinuous" vertical="center"/>
    </xf>
    <xf numFmtId="0" fontId="2" fillId="2" borderId="1" xfId="89" applyNumberFormat="1" applyFont="1" applyFill="1" applyBorder="1" applyAlignment="1" applyProtection="1">
      <alignment horizontal="center" vertical="center" wrapText="1"/>
    </xf>
    <xf numFmtId="0" fontId="2" fillId="0" borderId="1" xfId="89" applyNumberFormat="1" applyFont="1" applyFill="1" applyBorder="1" applyAlignment="1" applyProtection="1">
      <alignment horizontal="center" vertical="center" wrapText="1"/>
    </xf>
    <xf numFmtId="0" fontId="2" fillId="2" borderId="1" xfId="89" applyNumberFormat="1" applyFont="1" applyFill="1" applyBorder="1" applyAlignment="1" applyProtection="1">
      <alignment horizontal="centerContinuous" vertical="center"/>
    </xf>
    <xf numFmtId="0" fontId="2" fillId="2" borderId="1" xfId="89" applyNumberFormat="1" applyFont="1" applyFill="1" applyBorder="1" applyAlignment="1" applyProtection="1">
      <alignment horizontal="center" vertical="center"/>
    </xf>
    <xf numFmtId="0" fontId="2" fillId="2" borderId="1" xfId="89" applyFont="1" applyFill="1" applyBorder="1" applyAlignment="1">
      <alignment horizontal="center" vertical="center" wrapText="1"/>
    </xf>
    <xf numFmtId="179" fontId="1" fillId="0" borderId="1" xfId="89" applyNumberFormat="1" applyFont="1" applyFill="1" applyBorder="1" applyAlignment="1" applyProtection="1">
      <alignment horizontal="right" vertical="center" wrapText="1"/>
    </xf>
    <xf numFmtId="0" fontId="2" fillId="0" borderId="1" xfId="89" applyFont="1" applyFill="1" applyBorder="1" applyAlignment="1">
      <alignment horizontal="center" vertical="center" wrapText="1"/>
    </xf>
    <xf numFmtId="0" fontId="2" fillId="2" borderId="1" xfId="106" applyFont="1" applyFill="1" applyBorder="1" applyAlignment="1">
      <alignment vertical="center" wrapText="1"/>
    </xf>
    <xf numFmtId="0" fontId="1" fillId="0" borderId="0" xfId="89" applyNumberFormat="1" applyFont="1" applyFill="1" applyAlignment="1" applyProtection="1">
      <alignment horizontal="center" vertical="center" wrapText="1"/>
    </xf>
    <xf numFmtId="0" fontId="1" fillId="0" borderId="0" xfId="89">
      <alignment vertical="center"/>
    </xf>
    <xf numFmtId="0" fontId="1" fillId="0" borderId="12" xfId="89" applyBorder="1" applyAlignment="1">
      <alignment horizontal="right" vertical="center"/>
    </xf>
    <xf numFmtId="0" fontId="1" fillId="0" borderId="12" xfId="89" applyFont="1" applyBorder="1" applyAlignment="1">
      <alignment horizontal="right" vertical="center"/>
    </xf>
    <xf numFmtId="0" fontId="2" fillId="2" borderId="0" xfId="89" applyFont="1" applyFill="1" applyAlignment="1">
      <alignment vertical="center"/>
    </xf>
    <xf numFmtId="0" fontId="2" fillId="2" borderId="0" xfId="89" applyFont="1" applyFill="1" applyAlignment="1">
      <alignment horizontal="center" vertical="center"/>
    </xf>
    <xf numFmtId="179" fontId="1" fillId="0" borderId="1" xfId="89" applyNumberFormat="1" applyFill="1" applyBorder="1" applyAlignment="1">
      <alignment horizontal="right" vertical="center" wrapText="1"/>
    </xf>
    <xf numFmtId="0" fontId="1" fillId="0" borderId="0" xfId="89" applyFill="1" applyAlignment="1">
      <alignment vertical="center"/>
    </xf>
    <xf numFmtId="0" fontId="1" fillId="0" borderId="0" xfId="89" applyFill="1" applyAlignment="1">
      <alignment horizontal="center" vertical="center" wrapText="1"/>
    </xf>
    <xf numFmtId="49" fontId="2" fillId="0" borderId="1" xfId="79" applyNumberFormat="1" applyFont="1" applyFill="1" applyBorder="1" applyAlignment="1">
      <alignment horizontal="center" vertical="center" wrapText="1"/>
    </xf>
    <xf numFmtId="0" fontId="2" fillId="0" borderId="1" xfId="79" applyNumberFormat="1" applyFont="1" applyFill="1" applyBorder="1" applyAlignment="1">
      <alignment horizontal="center" vertical="center" wrapText="1"/>
    </xf>
    <xf numFmtId="4" fontId="2" fillId="0" borderId="1" xfId="79" applyNumberFormat="1" applyFont="1" applyFill="1" applyBorder="1" applyAlignment="1">
      <alignment horizontal="center" wrapText="1"/>
    </xf>
    <xf numFmtId="0" fontId="1" fillId="0" borderId="0" xfId="90" applyFill="1">
      <alignment vertical="center"/>
    </xf>
    <xf numFmtId="0" fontId="1" fillId="0" borderId="0" xfId="90">
      <alignment vertical="center"/>
    </xf>
    <xf numFmtId="0" fontId="2" fillId="0" borderId="0" xfId="91" applyFont="1" applyAlignment="1">
      <alignment horizontal="center" vertical="center" wrapText="1"/>
    </xf>
    <xf numFmtId="0" fontId="7" fillId="0" borderId="0" xfId="91" applyNumberFormat="1" applyFont="1" applyFill="1" applyAlignment="1" applyProtection="1">
      <alignment horizontal="center" vertical="center"/>
    </xf>
    <xf numFmtId="49" fontId="2" fillId="2" borderId="0" xfId="91" applyNumberFormat="1" applyFont="1" applyFill="1" applyAlignment="1">
      <alignment vertical="center"/>
    </xf>
    <xf numFmtId="0" fontId="2" fillId="0" borderId="0" xfId="91" applyFont="1" applyFill="1" applyAlignment="1">
      <alignment horizontal="centerContinuous" vertical="center"/>
    </xf>
    <xf numFmtId="0" fontId="2" fillId="0" borderId="0" xfId="91" applyFont="1" applyAlignment="1">
      <alignment horizontal="centerContinuous" vertical="center"/>
    </xf>
    <xf numFmtId="0" fontId="2" fillId="2" borderId="1" xfId="91" applyNumberFormat="1" applyFont="1" applyFill="1" applyBorder="1" applyAlignment="1" applyProtection="1">
      <alignment horizontal="center" vertical="center" wrapText="1"/>
    </xf>
    <xf numFmtId="0" fontId="2" fillId="2" borderId="9" xfId="91" applyNumberFormat="1" applyFont="1" applyFill="1" applyBorder="1" applyAlignment="1" applyProtection="1">
      <alignment horizontal="center" vertical="center" wrapText="1"/>
    </xf>
    <xf numFmtId="0" fontId="2" fillId="2" borderId="3" xfId="91" applyNumberFormat="1" applyFont="1" applyFill="1" applyBorder="1" applyAlignment="1" applyProtection="1">
      <alignment horizontal="center" vertical="center" wrapText="1"/>
    </xf>
    <xf numFmtId="0" fontId="2" fillId="2" borderId="10" xfId="91" applyNumberFormat="1" applyFont="1" applyFill="1" applyBorder="1" applyAlignment="1" applyProtection="1">
      <alignment horizontal="center" vertical="center" wrapText="1"/>
    </xf>
    <xf numFmtId="0" fontId="2" fillId="2" borderId="12" xfId="91" applyFont="1" applyFill="1" applyBorder="1" applyAlignment="1">
      <alignment horizontal="center" vertical="center" wrapText="1"/>
    </xf>
    <xf numFmtId="0" fontId="2" fillId="2" borderId="6" xfId="91" applyFont="1" applyFill="1" applyBorder="1" applyAlignment="1">
      <alignment horizontal="center" vertical="center" wrapText="1"/>
    </xf>
    <xf numFmtId="0" fontId="2" fillId="2" borderId="2" xfId="91" applyFont="1" applyFill="1" applyBorder="1" applyAlignment="1">
      <alignment horizontal="center" vertical="center" wrapText="1"/>
    </xf>
    <xf numFmtId="49" fontId="2" fillId="0" borderId="3" xfId="91" applyNumberFormat="1" applyFont="1" applyFill="1" applyBorder="1" applyAlignment="1" applyProtection="1">
      <alignment horizontal="center" vertical="center" wrapText="1"/>
    </xf>
    <xf numFmtId="49" fontId="2" fillId="0" borderId="1" xfId="91" applyNumberFormat="1" applyFont="1" applyFill="1" applyBorder="1" applyAlignment="1" applyProtection="1">
      <alignment horizontal="center" vertical="center" wrapText="1"/>
    </xf>
    <xf numFmtId="49" fontId="2" fillId="0" borderId="9" xfId="91" applyNumberFormat="1" applyFont="1" applyFill="1" applyBorder="1" applyAlignment="1" applyProtection="1">
      <alignment horizontal="left" vertical="center" wrapText="1"/>
    </xf>
    <xf numFmtId="176" fontId="2" fillId="0" borderId="1" xfId="91" applyNumberFormat="1" applyFont="1" applyFill="1" applyBorder="1" applyAlignment="1" applyProtection="1">
      <alignment horizontal="center" vertical="center" wrapText="1"/>
    </xf>
    <xf numFmtId="0" fontId="1" fillId="0" borderId="1" xfId="90" applyFill="1" applyBorder="1" applyAlignment="1">
      <alignment horizontal="center" vertical="center"/>
    </xf>
    <xf numFmtId="49" fontId="2" fillId="0" borderId="0" xfId="91" applyNumberFormat="1" applyFont="1" applyFill="1" applyAlignment="1">
      <alignment horizontal="center" vertical="center"/>
    </xf>
    <xf numFmtId="0" fontId="2" fillId="0" borderId="0" xfId="91" applyFont="1" applyFill="1" applyAlignment="1">
      <alignment horizontal="left" vertical="center"/>
    </xf>
    <xf numFmtId="180" fontId="2" fillId="0" borderId="0" xfId="91" applyNumberFormat="1" applyFont="1" applyFill="1" applyAlignment="1">
      <alignment horizontal="center" vertical="center"/>
    </xf>
    <xf numFmtId="49" fontId="2" fillId="2" borderId="0" xfId="91" applyNumberFormat="1" applyFont="1" applyFill="1" applyAlignment="1">
      <alignment horizontal="center" vertical="center"/>
    </xf>
    <xf numFmtId="180" fontId="2" fillId="2" borderId="0" xfId="91" applyNumberFormat="1" applyFont="1" applyFill="1" applyAlignment="1">
      <alignment horizontal="center" vertical="center"/>
    </xf>
    <xf numFmtId="0" fontId="2" fillId="2" borderId="0" xfId="91" applyFont="1" applyFill="1" applyAlignment="1">
      <alignment horizontal="left" vertical="center"/>
    </xf>
    <xf numFmtId="0" fontId="2" fillId="2" borderId="5" xfId="91" applyNumberFormat="1" applyFont="1" applyFill="1" applyBorder="1" applyAlignment="1" applyProtection="1">
      <alignment horizontal="center" vertical="center" wrapText="1"/>
    </xf>
    <xf numFmtId="0" fontId="2" fillId="2" borderId="12" xfId="91" applyNumberFormat="1" applyFont="1" applyFill="1" applyBorder="1" applyAlignment="1" applyProtection="1">
      <alignment horizontal="center" vertical="center" wrapText="1"/>
    </xf>
    <xf numFmtId="0" fontId="2" fillId="2" borderId="1" xfId="97" applyNumberFormat="1" applyFont="1" applyFill="1" applyBorder="1" applyAlignment="1" applyProtection="1">
      <alignment horizontal="center" vertical="center" wrapText="1"/>
    </xf>
    <xf numFmtId="176" fontId="2" fillId="0" borderId="3" xfId="91" applyNumberFormat="1" applyFont="1" applyFill="1" applyBorder="1" applyAlignment="1" applyProtection="1">
      <alignment horizontal="right" vertical="center" wrapText="1"/>
    </xf>
    <xf numFmtId="0" fontId="1" fillId="0" borderId="0" xfId="91" applyFill="1">
      <alignment vertical="center"/>
    </xf>
    <xf numFmtId="0" fontId="1" fillId="0" borderId="0" xfId="91" applyFont="1" applyAlignment="1">
      <alignment horizontal="right" vertical="center" wrapText="1"/>
    </xf>
    <xf numFmtId="180" fontId="2" fillId="2" borderId="0" xfId="91" applyNumberFormat="1" applyFont="1" applyFill="1" applyAlignment="1">
      <alignment vertical="center"/>
    </xf>
    <xf numFmtId="0" fontId="1" fillId="0" borderId="12" xfId="91" applyFont="1" applyBorder="1" applyAlignment="1">
      <alignment horizontal="left" vertical="center" wrapText="1"/>
    </xf>
    <xf numFmtId="0" fontId="2" fillId="0" borderId="12" xfId="91" applyNumberFormat="1" applyFont="1" applyFill="1" applyBorder="1" applyAlignment="1" applyProtection="1">
      <alignment horizontal="right" vertical="center"/>
    </xf>
    <xf numFmtId="0" fontId="2" fillId="2" borderId="0" xfId="91" applyFont="1" applyFill="1" applyAlignment="1">
      <alignment vertical="center"/>
    </xf>
    <xf numFmtId="0" fontId="2" fillId="2" borderId="4" xfId="91" applyNumberFormat="1" applyFont="1" applyFill="1" applyBorder="1" applyAlignment="1" applyProtection="1">
      <alignment horizontal="center" vertical="center" wrapText="1"/>
    </xf>
    <xf numFmtId="0" fontId="1" fillId="2" borderId="4" xfId="91" applyFont="1" applyFill="1" applyBorder="1" applyAlignment="1">
      <alignment horizontal="center" vertical="center" wrapText="1"/>
    </xf>
    <xf numFmtId="0" fontId="1" fillId="2" borderId="1" xfId="91" applyFont="1" applyFill="1" applyBorder="1" applyAlignment="1">
      <alignment horizontal="center" vertical="center" wrapText="1"/>
    </xf>
    <xf numFmtId="176" fontId="1" fillId="0" borderId="3" xfId="91" applyNumberFormat="1" applyFont="1" applyFill="1" applyBorder="1" applyAlignment="1" applyProtection="1">
      <alignment horizontal="right" vertical="center" wrapText="1"/>
    </xf>
    <xf numFmtId="176" fontId="1" fillId="0" borderId="1" xfId="91" applyNumberFormat="1" applyFont="1" applyFill="1" applyBorder="1" applyAlignment="1" applyProtection="1">
      <alignment horizontal="right" vertical="center" wrapText="1"/>
    </xf>
    <xf numFmtId="0" fontId="0" fillId="0" borderId="0" xfId="79" applyFill="1"/>
    <xf numFmtId="0" fontId="1" fillId="0" borderId="0" xfId="91" applyFont="1" applyFill="1" applyAlignment="1">
      <alignment horizontal="centerContinuous" vertical="center"/>
    </xf>
    <xf numFmtId="0" fontId="1" fillId="0" borderId="0" xfId="91" applyFont="1" applyAlignment="1">
      <alignment horizontal="centerContinuous" vertical="center"/>
    </xf>
    <xf numFmtId="4" fontId="2" fillId="0" borderId="1" xfId="79" applyNumberFormat="1" applyFont="1" applyFill="1" applyBorder="1" applyAlignment="1">
      <alignment wrapText="1"/>
    </xf>
    <xf numFmtId="0" fontId="1" fillId="0" borderId="0" xfId="94" applyFill="1">
      <alignment vertical="center"/>
    </xf>
    <xf numFmtId="0" fontId="1" fillId="0" borderId="0" xfId="94">
      <alignment vertical="center"/>
    </xf>
    <xf numFmtId="0" fontId="2" fillId="0" borderId="0" xfId="95" applyFont="1" applyAlignment="1">
      <alignment horizontal="center" vertical="center" wrapText="1"/>
    </xf>
    <xf numFmtId="0" fontId="7" fillId="0" borderId="0" xfId="95" applyNumberFormat="1" applyFont="1" applyFill="1" applyAlignment="1" applyProtection="1">
      <alignment horizontal="center" vertical="center"/>
    </xf>
    <xf numFmtId="49" fontId="2" fillId="2" borderId="0" xfId="95" applyNumberFormat="1" applyFont="1" applyFill="1" applyAlignment="1">
      <alignment vertical="center"/>
    </xf>
    <xf numFmtId="0" fontId="2" fillId="0" borderId="0" xfId="95" applyFont="1" applyFill="1" applyAlignment="1">
      <alignment horizontal="centerContinuous" vertical="center"/>
    </xf>
    <xf numFmtId="0" fontId="2" fillId="0" borderId="0" xfId="95" applyFont="1" applyAlignment="1">
      <alignment horizontal="centerContinuous" vertical="center"/>
    </xf>
    <xf numFmtId="0" fontId="2" fillId="2" borderId="2" xfId="95" applyFont="1" applyFill="1" applyBorder="1" applyAlignment="1">
      <alignment horizontal="centerContinuous" vertical="center"/>
    </xf>
    <xf numFmtId="0" fontId="2" fillId="2" borderId="14" xfId="95" applyFont="1" applyFill="1" applyBorder="1" applyAlignment="1">
      <alignment horizontal="centerContinuous" vertical="center"/>
    </xf>
    <xf numFmtId="0" fontId="2" fillId="2" borderId="3" xfId="95" applyNumberFormat="1" applyFont="1" applyFill="1" applyBorder="1" applyAlignment="1" applyProtection="1">
      <alignment horizontal="center" vertical="center" wrapText="1"/>
    </xf>
    <xf numFmtId="0" fontId="2" fillId="2" borderId="1" xfId="95" applyNumberFormat="1" applyFont="1" applyFill="1" applyBorder="1" applyAlignment="1" applyProtection="1">
      <alignment horizontal="center" vertical="center" wrapText="1"/>
    </xf>
    <xf numFmtId="0" fontId="2" fillId="2" borderId="13" xfId="95" applyFont="1" applyFill="1" applyBorder="1" applyAlignment="1">
      <alignment horizontal="centerContinuous" vertical="center"/>
    </xf>
    <xf numFmtId="0" fontId="2" fillId="2" borderId="3" xfId="95" applyNumberFormat="1" applyFont="1" applyFill="1" applyBorder="1" applyAlignment="1" applyProtection="1">
      <alignment horizontal="center" vertical="center"/>
    </xf>
    <xf numFmtId="0" fontId="2" fillId="2" borderId="12" xfId="95" applyFont="1" applyFill="1" applyBorder="1" applyAlignment="1">
      <alignment horizontal="center" vertical="center" wrapText="1"/>
    </xf>
    <xf numFmtId="0" fontId="2" fillId="2" borderId="6" xfId="95" applyFont="1" applyFill="1" applyBorder="1" applyAlignment="1">
      <alignment horizontal="center" vertical="center" wrapText="1"/>
    </xf>
    <xf numFmtId="0" fontId="2" fillId="2" borderId="2" xfId="95" applyFont="1" applyFill="1" applyBorder="1" applyAlignment="1">
      <alignment horizontal="center" vertical="center" wrapText="1"/>
    </xf>
    <xf numFmtId="49" fontId="2" fillId="0" borderId="3" xfId="95" applyNumberFormat="1" applyFont="1" applyFill="1" applyBorder="1" applyAlignment="1" applyProtection="1">
      <alignment horizontal="center" vertical="center" wrapText="1"/>
    </xf>
    <xf numFmtId="49" fontId="2" fillId="0" borderId="1" xfId="95" applyNumberFormat="1" applyFont="1" applyFill="1" applyBorder="1" applyAlignment="1" applyProtection="1">
      <alignment horizontal="center" vertical="center" wrapText="1"/>
    </xf>
    <xf numFmtId="49" fontId="2" fillId="0" borderId="9" xfId="95" applyNumberFormat="1" applyFont="1" applyFill="1" applyBorder="1" applyAlignment="1" applyProtection="1">
      <alignment horizontal="left" vertical="center" wrapText="1"/>
    </xf>
    <xf numFmtId="0" fontId="2" fillId="0" borderId="1" xfId="95" applyNumberFormat="1" applyFont="1" applyFill="1" applyBorder="1" applyAlignment="1" applyProtection="1">
      <alignment horizontal="center" vertical="center" wrapText="1"/>
    </xf>
    <xf numFmtId="176" fontId="2" fillId="0" borderId="9" xfId="95" applyNumberFormat="1" applyFont="1" applyFill="1" applyBorder="1" applyAlignment="1" applyProtection="1">
      <alignment horizontal="right" vertical="center" wrapText="1"/>
    </xf>
    <xf numFmtId="176" fontId="2" fillId="0" borderId="3" xfId="95" applyNumberFormat="1" applyFont="1" applyFill="1" applyBorder="1" applyAlignment="1" applyProtection="1">
      <alignment horizontal="right" vertical="center" wrapText="1"/>
    </xf>
    <xf numFmtId="49" fontId="2" fillId="0" borderId="0" xfId="95" applyNumberFormat="1" applyFont="1" applyFill="1" applyAlignment="1">
      <alignment horizontal="center" vertical="center"/>
    </xf>
    <xf numFmtId="0" fontId="2" fillId="0" borderId="0" xfId="95" applyFont="1" applyFill="1" applyAlignment="1">
      <alignment horizontal="left" vertical="center"/>
    </xf>
    <xf numFmtId="180" fontId="2" fillId="0" borderId="0" xfId="95" applyNumberFormat="1" applyFont="1" applyFill="1" applyAlignment="1">
      <alignment horizontal="center" vertical="center"/>
    </xf>
    <xf numFmtId="180" fontId="2" fillId="2" borderId="0" xfId="95" applyNumberFormat="1" applyFont="1" applyFill="1" applyAlignment="1">
      <alignment horizontal="center" vertical="center"/>
    </xf>
    <xf numFmtId="49" fontId="2" fillId="2" borderId="0" xfId="95" applyNumberFormat="1" applyFont="1" applyFill="1" applyAlignment="1">
      <alignment horizontal="center" vertical="center"/>
    </xf>
    <xf numFmtId="0" fontId="2" fillId="2" borderId="0" xfId="95" applyFont="1" applyFill="1" applyAlignment="1">
      <alignment horizontal="left" vertical="center"/>
    </xf>
    <xf numFmtId="0" fontId="2" fillId="2" borderId="9" xfId="95" applyNumberFormat="1" applyFont="1" applyFill="1" applyBorder="1" applyAlignment="1" applyProtection="1">
      <alignment horizontal="center" vertical="center"/>
    </xf>
    <xf numFmtId="0" fontId="2" fillId="2" borderId="12" xfId="95" applyNumberFormat="1" applyFont="1" applyFill="1" applyBorder="1" applyAlignment="1" applyProtection="1">
      <alignment horizontal="center" vertical="center" wrapText="1"/>
    </xf>
    <xf numFmtId="0" fontId="2" fillId="2" borderId="9" xfId="95" applyNumberFormat="1" applyFont="1" applyFill="1" applyBorder="1" applyAlignment="1" applyProtection="1">
      <alignment horizontal="center" vertical="center" wrapText="1"/>
    </xf>
    <xf numFmtId="176" fontId="2" fillId="0" borderId="1" xfId="95" applyNumberFormat="1" applyFont="1" applyFill="1" applyBorder="1" applyAlignment="1" applyProtection="1">
      <alignment horizontal="right" vertical="center" wrapText="1"/>
    </xf>
    <xf numFmtId="0" fontId="1" fillId="0" borderId="0" xfId="95" applyFont="1" applyAlignment="1">
      <alignment horizontal="right" vertical="center" wrapText="1"/>
    </xf>
    <xf numFmtId="180" fontId="2" fillId="2" borderId="0" xfId="95" applyNumberFormat="1" applyFont="1" applyFill="1" applyAlignment="1">
      <alignment vertical="center"/>
    </xf>
    <xf numFmtId="0" fontId="1" fillId="0" borderId="12" xfId="95" applyFont="1" applyBorder="1" applyAlignment="1">
      <alignment horizontal="left" vertical="center" wrapText="1"/>
    </xf>
    <xf numFmtId="0" fontId="2" fillId="0" borderId="12" xfId="95" applyNumberFormat="1" applyFont="1" applyFill="1" applyBorder="1" applyAlignment="1" applyProtection="1">
      <alignment horizontal="right" vertical="center"/>
    </xf>
    <xf numFmtId="0" fontId="2" fillId="2" borderId="0" xfId="95" applyFont="1" applyFill="1" applyAlignment="1">
      <alignment vertical="center"/>
    </xf>
    <xf numFmtId="0" fontId="2" fillId="2" borderId="4" xfId="95" applyNumberFormat="1" applyFont="1" applyFill="1" applyBorder="1" applyAlignment="1" applyProtection="1">
      <alignment horizontal="center" vertical="center"/>
    </xf>
    <xf numFmtId="0" fontId="1" fillId="2" borderId="13" xfId="95" applyFont="1" applyFill="1" applyBorder="1" applyAlignment="1">
      <alignment horizontal="center" vertical="center" wrapText="1"/>
    </xf>
    <xf numFmtId="0" fontId="1" fillId="2" borderId="1" xfId="95" applyFont="1" applyFill="1" applyBorder="1" applyAlignment="1">
      <alignment horizontal="center" vertical="center" wrapText="1"/>
    </xf>
    <xf numFmtId="0" fontId="1" fillId="2" borderId="7" xfId="95" applyFont="1" applyFill="1" applyBorder="1" applyAlignment="1" applyProtection="1">
      <alignment horizontal="center" vertical="center" wrapText="1"/>
      <protection locked="0"/>
    </xf>
    <xf numFmtId="0" fontId="1" fillId="2" borderId="11" xfId="95" applyFont="1" applyFill="1" applyBorder="1" applyAlignment="1">
      <alignment horizontal="center" vertical="center" wrapText="1"/>
    </xf>
    <xf numFmtId="176" fontId="1" fillId="0" borderId="3" xfId="95" applyNumberFormat="1" applyFont="1" applyFill="1" applyBorder="1" applyAlignment="1" applyProtection="1">
      <alignment horizontal="right" vertical="center" wrapText="1"/>
    </xf>
    <xf numFmtId="176" fontId="1" fillId="0" borderId="1" xfId="95" applyNumberFormat="1" applyFont="1" applyFill="1" applyBorder="1" applyAlignment="1" applyProtection="1">
      <alignment horizontal="right" vertical="center" wrapText="1"/>
    </xf>
    <xf numFmtId="0" fontId="1" fillId="0" borderId="0" xfId="95" applyFont="1" applyFill="1" applyAlignment="1">
      <alignment horizontal="centerContinuous" vertical="center"/>
    </xf>
    <xf numFmtId="0" fontId="1" fillId="0" borderId="0" xfId="95" applyFont="1" applyAlignment="1">
      <alignment horizontal="centerContinuous" vertical="center"/>
    </xf>
    <xf numFmtId="0" fontId="1" fillId="0" borderId="0" xfId="100" applyFill="1">
      <alignment vertical="center"/>
    </xf>
    <xf numFmtId="0" fontId="1" fillId="0" borderId="0" xfId="100">
      <alignment vertical="center"/>
    </xf>
    <xf numFmtId="0" fontId="2" fillId="0" borderId="0" xfId="101" applyFont="1" applyAlignment="1">
      <alignment horizontal="right" vertical="center" wrapText="1"/>
    </xf>
    <xf numFmtId="0" fontId="7" fillId="0" borderId="0" xfId="101" applyNumberFormat="1" applyFont="1" applyFill="1" applyAlignment="1" applyProtection="1">
      <alignment horizontal="center" vertical="center" wrapText="1"/>
    </xf>
    <xf numFmtId="0" fontId="2" fillId="0" borderId="12" xfId="101" applyFont="1" applyBorder="1" applyAlignment="1">
      <alignment horizontal="left" vertical="center" wrapText="1"/>
    </xf>
    <xf numFmtId="0" fontId="2" fillId="0" borderId="0" xfId="101" applyFont="1" applyAlignment="1">
      <alignment horizontal="left" vertical="center" wrapText="1"/>
    </xf>
    <xf numFmtId="0" fontId="2" fillId="2" borderId="1" xfId="101" applyFont="1" applyFill="1" applyBorder="1" applyAlignment="1">
      <alignment horizontal="center" vertical="center" wrapText="1"/>
    </xf>
    <xf numFmtId="49" fontId="2" fillId="2" borderId="1" xfId="101" applyNumberFormat="1" applyFont="1" applyFill="1" applyBorder="1" applyAlignment="1" applyProtection="1">
      <alignment horizontal="center" vertical="center" wrapText="1"/>
    </xf>
    <xf numFmtId="0" fontId="2" fillId="2" borderId="3" xfId="101" applyFont="1" applyFill="1" applyBorder="1" applyAlignment="1">
      <alignment horizontal="center" vertical="center" wrapText="1"/>
    </xf>
    <xf numFmtId="0" fontId="2" fillId="2" borderId="1" xfId="101" applyNumberFormat="1" applyFont="1" applyFill="1" applyBorder="1" applyAlignment="1" applyProtection="1">
      <alignment horizontal="center" vertical="center" wrapText="1"/>
    </xf>
    <xf numFmtId="0" fontId="2" fillId="2" borderId="4" xfId="101" applyFont="1" applyFill="1" applyBorder="1" applyAlignment="1">
      <alignment horizontal="center" vertical="center" wrapText="1"/>
    </xf>
    <xf numFmtId="0" fontId="2" fillId="2" borderId="5" xfId="101" applyFont="1" applyFill="1" applyBorder="1" applyAlignment="1">
      <alignment horizontal="center" vertical="center" wrapText="1"/>
    </xf>
    <xf numFmtId="0" fontId="2" fillId="2" borderId="2" xfId="101" applyFont="1" applyFill="1" applyBorder="1" applyAlignment="1">
      <alignment horizontal="center" vertical="center" wrapText="1"/>
    </xf>
    <xf numFmtId="176" fontId="2" fillId="0" borderId="1" xfId="101" applyNumberFormat="1" applyFont="1" applyFill="1" applyBorder="1" applyAlignment="1" applyProtection="1">
      <alignment horizontal="right" vertical="center" wrapText="1"/>
    </xf>
    <xf numFmtId="0" fontId="2" fillId="0" borderId="1" xfId="101" applyFont="1" applyFill="1" applyBorder="1" applyAlignment="1">
      <alignment horizontal="centerContinuous" vertical="center"/>
    </xf>
    <xf numFmtId="0" fontId="2" fillId="0" borderId="0" xfId="101" applyFont="1" applyFill="1" applyAlignment="1">
      <alignment horizontal="centerContinuous" vertical="center"/>
    </xf>
    <xf numFmtId="0" fontId="2" fillId="0" borderId="0" xfId="101" applyFont="1" applyAlignment="1">
      <alignment horizontal="centerContinuous" vertical="center"/>
    </xf>
    <xf numFmtId="0" fontId="2" fillId="0" borderId="0" xfId="101" applyNumberFormat="1" applyFont="1" applyFill="1" applyAlignment="1" applyProtection="1">
      <alignment vertical="center" wrapText="1"/>
    </xf>
    <xf numFmtId="0" fontId="2" fillId="0" borderId="0" xfId="101" applyNumberFormat="1" applyFont="1" applyFill="1" applyAlignment="1" applyProtection="1">
      <alignment horizontal="right" vertical="center"/>
    </xf>
    <xf numFmtId="0" fontId="2" fillId="0" borderId="12" xfId="101" applyNumberFormat="1" applyFont="1" applyFill="1" applyBorder="1" applyAlignment="1" applyProtection="1">
      <alignment wrapText="1"/>
    </xf>
    <xf numFmtId="0" fontId="2" fillId="0" borderId="12" xfId="101" applyNumberFormat="1" applyFont="1" applyFill="1" applyBorder="1" applyAlignment="1" applyProtection="1">
      <alignment horizontal="right" vertical="center" wrapText="1"/>
    </xf>
    <xf numFmtId="0" fontId="2" fillId="2" borderId="10" xfId="101" applyFont="1" applyFill="1" applyBorder="1" applyAlignment="1">
      <alignment horizontal="center" vertical="center" wrapText="1"/>
    </xf>
    <xf numFmtId="0" fontId="2" fillId="2" borderId="3" xfId="101" applyNumberFormat="1" applyFont="1" applyFill="1" applyBorder="1" applyAlignment="1" applyProtection="1">
      <alignment horizontal="center" vertical="center" wrapText="1"/>
    </xf>
    <xf numFmtId="0" fontId="2" fillId="2" borderId="1" xfId="101" applyNumberFormat="1" applyFont="1" applyFill="1" applyBorder="1" applyAlignment="1" applyProtection="1">
      <alignment horizontal="center" vertical="center"/>
    </xf>
    <xf numFmtId="0" fontId="1" fillId="2" borderId="2" xfId="101" applyFill="1" applyBorder="1" applyAlignment="1">
      <alignment horizontal="center" vertical="center"/>
    </xf>
    <xf numFmtId="0" fontId="2" fillId="2" borderId="1" xfId="101" applyFont="1" applyFill="1" applyBorder="1" applyAlignment="1">
      <alignment horizontal="center" vertical="center"/>
    </xf>
    <xf numFmtId="176" fontId="1" fillId="0" borderId="1" xfId="101" applyNumberFormat="1" applyFont="1" applyFill="1" applyBorder="1" applyAlignment="1" applyProtection="1">
      <alignment horizontal="right" vertical="center" wrapText="1"/>
    </xf>
    <xf numFmtId="0" fontId="2" fillId="0" borderId="1" xfId="101" applyFont="1" applyBorder="1" applyAlignment="1">
      <alignment horizontal="centerContinuous" vertical="center"/>
    </xf>
    <xf numFmtId="0" fontId="2" fillId="0" borderId="1" xfId="79" applyFont="1" applyBorder="1" applyAlignment="1">
      <alignment horizontal="center" vertical="center"/>
    </xf>
    <xf numFmtId="4" fontId="2" fillId="0" borderId="1" xfId="79" applyNumberFormat="1" applyFont="1" applyFill="1" applyBorder="1" applyAlignment="1">
      <alignment horizontal="right" vertical="center" wrapText="1"/>
    </xf>
    <xf numFmtId="0" fontId="0" fillId="0" borderId="12" xfId="79" applyBorder="1" applyAlignment="1">
      <alignment horizontal="center"/>
    </xf>
    <xf numFmtId="0" fontId="1" fillId="0" borderId="0" xfId="81" applyFill="1">
      <alignment vertical="center"/>
    </xf>
    <xf numFmtId="0" fontId="2" fillId="0" borderId="0" xfId="81" applyFont="1" applyAlignment="1">
      <alignment horizontal="center" vertical="center"/>
    </xf>
    <xf numFmtId="0" fontId="2" fillId="0" borderId="0" xfId="81" applyFont="1" applyAlignment="1">
      <alignment horizontal="centerContinuous" vertical="center"/>
    </xf>
    <xf numFmtId="0" fontId="1" fillId="0" borderId="0" xfId="81">
      <alignment vertical="center"/>
    </xf>
    <xf numFmtId="0" fontId="7" fillId="0" borderId="0" xfId="3" applyNumberFormat="1" applyFont="1" applyFill="1" applyAlignment="1" applyProtection="1">
      <alignment horizontal="center" vertical="center"/>
    </xf>
    <xf numFmtId="0" fontId="2" fillId="0" borderId="0" xfId="3" applyFont="1" applyFill="1" applyAlignment="1">
      <alignment horizontal="center" vertical="center"/>
    </xf>
    <xf numFmtId="0" fontId="2" fillId="2" borderId="1" xfId="3" applyFont="1" applyFill="1" applyBorder="1" applyAlignment="1">
      <alignment horizontal="center" vertical="center" wrapText="1"/>
    </xf>
    <xf numFmtId="0" fontId="2" fillId="2" borderId="1" xfId="3" applyNumberFormat="1" applyFont="1" applyFill="1" applyBorder="1" applyAlignment="1" applyProtection="1">
      <alignment horizontal="center" vertical="center" wrapText="1"/>
    </xf>
    <xf numFmtId="0" fontId="2" fillId="2" borderId="1" xfId="3" applyNumberFormat="1" applyFont="1" applyFill="1" applyBorder="1" applyAlignment="1" applyProtection="1">
      <alignment horizontal="center" vertical="center"/>
    </xf>
    <xf numFmtId="0" fontId="2" fillId="2" borderId="2" xfId="3" applyFont="1" applyFill="1" applyBorder="1" applyAlignment="1">
      <alignment horizontal="center" vertical="center" wrapText="1"/>
    </xf>
    <xf numFmtId="49" fontId="2" fillId="0" borderId="3" xfId="3" applyNumberFormat="1" applyFont="1" applyFill="1" applyBorder="1" applyAlignment="1" applyProtection="1">
      <alignment horizontal="center" vertical="center" wrapText="1"/>
    </xf>
    <xf numFmtId="49" fontId="2" fillId="0" borderId="1" xfId="3" applyNumberFormat="1" applyFont="1" applyFill="1" applyBorder="1" applyAlignment="1" applyProtection="1">
      <alignment horizontal="center" vertical="center" wrapText="1"/>
    </xf>
    <xf numFmtId="49" fontId="2" fillId="0" borderId="9" xfId="3" applyNumberFormat="1" applyFont="1" applyFill="1" applyBorder="1" applyAlignment="1" applyProtection="1">
      <alignment horizontal="left" vertical="center" wrapText="1"/>
    </xf>
    <xf numFmtId="0" fontId="2" fillId="0" borderId="3" xfId="3" applyNumberFormat="1" applyFont="1" applyFill="1" applyBorder="1" applyAlignment="1" applyProtection="1">
      <alignment horizontal="center" vertical="center" wrapText="1"/>
    </xf>
    <xf numFmtId="176" fontId="1" fillId="0" borderId="1" xfId="3" applyNumberFormat="1" applyFill="1" applyBorder="1" applyAlignment="1">
      <alignment horizontal="right" vertical="center" wrapText="1"/>
    </xf>
    <xf numFmtId="0" fontId="2" fillId="0" borderId="3" xfId="3" applyNumberFormat="1" applyFont="1" applyFill="1" applyBorder="1" applyAlignment="1" applyProtection="1">
      <alignment horizontal="left" vertical="center" wrapText="1"/>
    </xf>
    <xf numFmtId="0" fontId="2" fillId="0" borderId="0" xfId="3" applyFont="1" applyAlignment="1">
      <alignment horizontal="center" vertical="center"/>
    </xf>
    <xf numFmtId="0" fontId="2" fillId="0" borderId="12" xfId="3" applyNumberFormat="1" applyFont="1" applyFill="1" applyBorder="1" applyAlignment="1" applyProtection="1">
      <alignment horizontal="right" vertical="center"/>
    </xf>
    <xf numFmtId="181" fontId="2" fillId="0" borderId="0" xfId="3" applyNumberFormat="1" applyFont="1" applyFill="1" applyAlignment="1" applyProtection="1">
      <alignment horizontal="center" vertical="center"/>
    </xf>
    <xf numFmtId="0" fontId="2" fillId="0" borderId="0" xfId="3" applyFont="1" applyBorder="1" applyAlignment="1">
      <alignment horizontal="center" vertical="center"/>
    </xf>
    <xf numFmtId="0" fontId="2" fillId="0" borderId="1" xfId="79" applyFont="1" applyBorder="1" applyAlignment="1">
      <alignment horizontal="center" vertical="center" wrapText="1"/>
    </xf>
    <xf numFmtId="177" fontId="2" fillId="0" borderId="1" xfId="93" applyNumberFormat="1" applyFont="1" applyFill="1" applyBorder="1" applyAlignment="1" applyProtection="1">
      <alignment horizontal="right" vertical="center" wrapText="1"/>
    </xf>
    <xf numFmtId="4" fontId="2" fillId="0" borderId="1" xfId="79" applyNumberFormat="1" applyFont="1" applyFill="1" applyBorder="1" applyAlignment="1">
      <alignment horizontal="center" vertical="center" wrapText="1"/>
    </xf>
    <xf numFmtId="179" fontId="2" fillId="0" borderId="1" xfId="97" applyNumberFormat="1" applyFont="1" applyFill="1" applyBorder="1" applyAlignment="1" applyProtection="1">
      <alignment horizontal="right" vertical="center" wrapText="1"/>
    </xf>
    <xf numFmtId="0" fontId="2" fillId="0" borderId="0" xfId="82" applyFont="1" applyFill="1" applyAlignment="1">
      <alignment horizontal="centerContinuous" vertical="center"/>
    </xf>
    <xf numFmtId="0" fontId="2" fillId="0" borderId="0" xfId="82" applyFont="1" applyAlignment="1">
      <alignment horizontal="centerContinuous" vertical="center"/>
    </xf>
    <xf numFmtId="0" fontId="2" fillId="0" borderId="0" xfId="83" applyFont="1" applyAlignment="1">
      <alignment horizontal="right" vertical="center" wrapText="1"/>
    </xf>
    <xf numFmtId="0" fontId="7" fillId="0" borderId="0" xfId="83" applyNumberFormat="1" applyFont="1" applyFill="1" applyAlignment="1" applyProtection="1">
      <alignment horizontal="center" vertical="center"/>
    </xf>
    <xf numFmtId="0" fontId="2" fillId="0" borderId="12" xfId="83" applyFont="1" applyBorder="1" applyAlignment="1">
      <alignment horizontal="centerContinuous" vertical="center" wrapText="1"/>
    </xf>
    <xf numFmtId="0" fontId="2" fillId="0" borderId="0" xfId="83" applyFont="1" applyAlignment="1">
      <alignment horizontal="left" vertical="center" wrapText="1"/>
    </xf>
    <xf numFmtId="0" fontId="2" fillId="2" borderId="1" xfId="83" applyFont="1" applyFill="1" applyBorder="1" applyAlignment="1">
      <alignment horizontal="center" vertical="center" wrapText="1"/>
    </xf>
    <xf numFmtId="0" fontId="2" fillId="2" borderId="1" xfId="83" applyNumberFormat="1" applyFont="1" applyFill="1" applyBorder="1" applyAlignment="1" applyProtection="1">
      <alignment horizontal="center" vertical="center" wrapText="1"/>
    </xf>
    <xf numFmtId="49" fontId="2" fillId="0" borderId="1" xfId="83" applyNumberFormat="1" applyFont="1" applyFill="1" applyBorder="1" applyAlignment="1" applyProtection="1">
      <alignment horizontal="center" vertical="center" wrapText="1"/>
    </xf>
    <xf numFmtId="49" fontId="2" fillId="0" borderId="1" xfId="83" applyNumberFormat="1" applyFont="1" applyFill="1" applyBorder="1" applyAlignment="1" applyProtection="1">
      <alignment horizontal="left" vertical="center" wrapText="1"/>
    </xf>
    <xf numFmtId="0" fontId="2" fillId="0" borderId="1" xfId="83" applyNumberFormat="1" applyFont="1" applyFill="1" applyBorder="1" applyAlignment="1" applyProtection="1">
      <alignment horizontal="left" vertical="center" wrapText="1"/>
    </xf>
    <xf numFmtId="177" fontId="2" fillId="0" borderId="1" xfId="83" applyNumberFormat="1" applyFont="1" applyFill="1" applyBorder="1" applyAlignment="1" applyProtection="1">
      <alignment horizontal="right" vertical="center" wrapText="1"/>
    </xf>
    <xf numFmtId="0" fontId="2" fillId="2" borderId="2" xfId="83" applyNumberFormat="1" applyFont="1" applyFill="1" applyBorder="1" applyAlignment="1" applyProtection="1">
      <alignment horizontal="center" vertical="center" wrapText="1"/>
    </xf>
    <xf numFmtId="0" fontId="2" fillId="2" borderId="6" xfId="83" applyNumberFormat="1" applyFont="1" applyFill="1" applyBorder="1" applyAlignment="1" applyProtection="1">
      <alignment horizontal="center" vertical="center" wrapText="1"/>
    </xf>
    <xf numFmtId="0" fontId="2" fillId="2" borderId="5" xfId="83" applyNumberFormat="1" applyFont="1" applyFill="1" applyBorder="1" applyAlignment="1" applyProtection="1">
      <alignment horizontal="center" vertical="center" wrapText="1"/>
    </xf>
    <xf numFmtId="177" fontId="1" fillId="0" borderId="1" xfId="93" applyNumberFormat="1" applyFill="1" applyBorder="1" applyAlignment="1" applyProtection="1">
      <alignment horizontal="right" vertical="center" wrapText="1"/>
    </xf>
    <xf numFmtId="177" fontId="1" fillId="0" borderId="1" xfId="93" applyNumberFormat="1" applyFont="1" applyFill="1" applyBorder="1" applyAlignment="1" applyProtection="1">
      <alignment horizontal="right" vertical="center" wrapText="1"/>
    </xf>
    <xf numFmtId="0" fontId="2" fillId="0" borderId="0" xfId="83" applyNumberFormat="1" applyFont="1" applyFill="1" applyAlignment="1" applyProtection="1">
      <alignment horizontal="right" vertical="center" wrapText="1"/>
    </xf>
    <xf numFmtId="0" fontId="2" fillId="0" borderId="12" xfId="83" applyNumberFormat="1" applyFont="1" applyFill="1" applyBorder="1" applyAlignment="1" applyProtection="1">
      <alignment horizontal="right" vertical="center" wrapText="1"/>
    </xf>
    <xf numFmtId="0" fontId="7" fillId="0" borderId="0" xfId="79" applyFont="1" applyAlignment="1">
      <alignment horizontal="center"/>
    </xf>
    <xf numFmtId="0" fontId="2" fillId="0" borderId="1" xfId="79" applyNumberFormat="1" applyFont="1" applyFill="1" applyBorder="1" applyAlignment="1">
      <alignment wrapText="1"/>
    </xf>
    <xf numFmtId="49" fontId="2" fillId="0" borderId="1" xfId="79" applyNumberFormat="1" applyFont="1" applyFill="1" applyBorder="1" applyAlignment="1">
      <alignment wrapText="1"/>
    </xf>
    <xf numFmtId="0" fontId="2" fillId="0" borderId="1" xfId="68" applyNumberFormat="1" applyFont="1" applyFill="1" applyBorder="1" applyAlignment="1" applyProtection="1">
      <alignment horizontal="center" vertical="center" wrapText="1"/>
    </xf>
    <xf numFmtId="179" fontId="1" fillId="0" borderId="0" xfId="25" applyNumberFormat="1" applyFill="1" applyAlignment="1">
      <alignment horizontal="right" vertical="center"/>
    </xf>
    <xf numFmtId="0" fontId="2" fillId="0" borderId="0" xfId="25" applyFont="1" applyAlignment="1">
      <alignment horizontal="centerContinuous" vertical="center"/>
    </xf>
    <xf numFmtId="0" fontId="1" fillId="0" borderId="0" xfId="25">
      <alignment vertical="center"/>
    </xf>
    <xf numFmtId="0" fontId="2" fillId="0" borderId="0" xfId="68" applyFont="1" applyAlignment="1">
      <alignment horizontal="right" vertical="center" wrapText="1"/>
    </xf>
    <xf numFmtId="0" fontId="7" fillId="0" borderId="0" xfId="68" applyNumberFormat="1" applyFont="1" applyFill="1" applyAlignment="1" applyProtection="1">
      <alignment horizontal="center" vertical="center" wrapText="1"/>
    </xf>
    <xf numFmtId="0" fontId="2" fillId="0" borderId="12" xfId="68" applyFont="1" applyBorder="1" applyAlignment="1">
      <alignment horizontal="centerContinuous" vertical="center" wrapText="1"/>
    </xf>
    <xf numFmtId="0" fontId="2" fillId="0" borderId="0" xfId="68" applyFont="1" applyAlignment="1">
      <alignment horizontal="left" vertical="center" wrapText="1"/>
    </xf>
    <xf numFmtId="0" fontId="2" fillId="2" borderId="1" xfId="68" applyFont="1" applyFill="1" applyBorder="1" applyAlignment="1">
      <alignment horizontal="center" vertical="center" wrapText="1"/>
    </xf>
    <xf numFmtId="0" fontId="2" fillId="2" borderId="1" xfId="68" applyNumberFormat="1" applyFont="1" applyFill="1" applyBorder="1" applyAlignment="1" applyProtection="1">
      <alignment horizontal="center" vertical="center" wrapText="1"/>
    </xf>
    <xf numFmtId="0" fontId="2" fillId="2" borderId="3" xfId="68" applyNumberFormat="1" applyFont="1" applyFill="1" applyBorder="1" applyAlignment="1" applyProtection="1">
      <alignment horizontal="center" vertical="center"/>
    </xf>
    <xf numFmtId="0" fontId="2" fillId="2" borderId="9" xfId="68" applyNumberFormat="1" applyFont="1" applyFill="1" applyBorder="1" applyAlignment="1" applyProtection="1">
      <alignment horizontal="center" vertical="center"/>
    </xf>
    <xf numFmtId="49" fontId="2" fillId="0" borderId="1" xfId="68" applyNumberFormat="1" applyFont="1" applyFill="1" applyBorder="1" applyAlignment="1" applyProtection="1">
      <alignment horizontal="left" vertical="center" wrapText="1"/>
    </xf>
    <xf numFmtId="0" fontId="2" fillId="0" borderId="1" xfId="68" applyNumberFormat="1" applyFont="1" applyFill="1" applyBorder="1" applyAlignment="1" applyProtection="1">
      <alignment horizontal="left" vertical="center" wrapText="1"/>
    </xf>
    <xf numFmtId="176" fontId="2" fillId="0" borderId="1" xfId="68" applyNumberFormat="1" applyFont="1" applyFill="1" applyBorder="1" applyAlignment="1" applyProtection="1">
      <alignment horizontal="right" vertical="center" wrapText="1"/>
    </xf>
    <xf numFmtId="179" fontId="2" fillId="0" borderId="1" xfId="68" applyNumberFormat="1" applyFont="1" applyFill="1" applyBorder="1" applyAlignment="1" applyProtection="1">
      <alignment horizontal="right" vertical="center" wrapText="1"/>
    </xf>
    <xf numFmtId="0" fontId="2" fillId="2" borderId="4" xfId="68" applyNumberFormat="1" applyFont="1" applyFill="1" applyBorder="1" applyAlignment="1" applyProtection="1">
      <alignment horizontal="center" vertical="center"/>
    </xf>
    <xf numFmtId="0" fontId="2" fillId="2" borderId="1" xfId="68" applyNumberFormat="1" applyFont="1" applyFill="1" applyBorder="1" applyAlignment="1" applyProtection="1">
      <alignment horizontal="center" vertical="center"/>
    </xf>
    <xf numFmtId="0" fontId="1" fillId="2" borderId="1" xfId="112" applyFont="1" applyFill="1" applyBorder="1" applyAlignment="1">
      <alignment horizontal="center" vertical="center" wrapText="1"/>
    </xf>
    <xf numFmtId="179" fontId="1" fillId="0" borderId="1" xfId="68" applyNumberFormat="1" applyFont="1" applyFill="1" applyBorder="1" applyAlignment="1" applyProtection="1">
      <alignment horizontal="right" vertical="center" wrapText="1"/>
    </xf>
    <xf numFmtId="0" fontId="2" fillId="0" borderId="1" xfId="68" applyFont="1" applyFill="1" applyBorder="1" applyAlignment="1">
      <alignment horizontal="centerContinuous" vertical="center"/>
    </xf>
    <xf numFmtId="0" fontId="0" fillId="0" borderId="1" xfId="79" applyBorder="1"/>
    <xf numFmtId="0" fontId="2" fillId="0" borderId="0" xfId="68" applyFont="1" applyFill="1" applyAlignment="1">
      <alignment horizontal="centerContinuous" vertical="center"/>
    </xf>
    <xf numFmtId="0" fontId="2" fillId="0" borderId="12" xfId="68" applyNumberFormat="1" applyFont="1" applyFill="1" applyBorder="1" applyAlignment="1" applyProtection="1">
      <alignment horizontal="right" vertical="center" wrapText="1"/>
    </xf>
    <xf numFmtId="0" fontId="1" fillId="2" borderId="2" xfId="112" applyFont="1" applyFill="1" applyBorder="1" applyAlignment="1">
      <alignment horizontal="center" vertical="center" wrapText="1"/>
    </xf>
    <xf numFmtId="0" fontId="1" fillId="2" borderId="6" xfId="112" applyFont="1" applyFill="1" applyBorder="1" applyAlignment="1">
      <alignment horizontal="center" vertical="center" wrapText="1"/>
    </xf>
    <xf numFmtId="0" fontId="1" fillId="2" borderId="5" xfId="112" applyFont="1" applyFill="1" applyBorder="1" applyAlignment="1">
      <alignment horizontal="center" vertical="center" wrapText="1"/>
    </xf>
    <xf numFmtId="0" fontId="2" fillId="0" borderId="0" xfId="68" applyNumberFormat="1" applyFont="1" applyFill="1" applyAlignment="1" applyProtection="1">
      <alignment horizontal="right" vertical="center" wrapText="1"/>
    </xf>
    <xf numFmtId="0" fontId="2" fillId="0" borderId="0" xfId="68" applyNumberFormat="1" applyFont="1" applyFill="1" applyAlignment="1" applyProtection="1">
      <alignment vertical="center" wrapText="1"/>
    </xf>
    <xf numFmtId="0" fontId="2" fillId="0" borderId="0" xfId="68" applyNumberFormat="1" applyFont="1" applyFill="1" applyAlignment="1" applyProtection="1">
      <alignment horizontal="center" wrapText="1"/>
    </xf>
    <xf numFmtId="179" fontId="2" fillId="0" borderId="0" xfId="68" applyNumberFormat="1" applyFont="1" applyFill="1" applyAlignment="1">
      <alignment horizontal="right" vertical="center"/>
    </xf>
    <xf numFmtId="0" fontId="2" fillId="2" borderId="0" xfId="96" applyFont="1" applyFill="1" applyAlignment="1">
      <alignment vertical="center"/>
    </xf>
    <xf numFmtId="0" fontId="1" fillId="0" borderId="0" xfId="96" applyFill="1" applyAlignment="1">
      <alignment vertical="center"/>
    </xf>
    <xf numFmtId="182" fontId="2" fillId="2" borderId="0" xfId="96" applyNumberFormat="1" applyFont="1" applyFill="1" applyAlignment="1">
      <alignment horizontal="center" vertical="center"/>
    </xf>
    <xf numFmtId="183" fontId="2" fillId="2" borderId="0" xfId="96" applyNumberFormat="1" applyFont="1" applyFill="1" applyAlignment="1">
      <alignment horizontal="center" vertical="center"/>
    </xf>
    <xf numFmtId="49" fontId="2" fillId="2" borderId="0" xfId="96" applyNumberFormat="1" applyFont="1" applyFill="1" applyAlignment="1">
      <alignment horizontal="center" vertical="center"/>
    </xf>
    <xf numFmtId="0" fontId="2" fillId="2" borderId="0" xfId="96" applyFont="1" applyFill="1" applyAlignment="1">
      <alignment horizontal="left" vertical="center"/>
    </xf>
    <xf numFmtId="180" fontId="2" fillId="2" borderId="0" xfId="96" applyNumberFormat="1" applyFont="1" applyFill="1" applyAlignment="1">
      <alignment horizontal="center" vertical="center"/>
    </xf>
    <xf numFmtId="0" fontId="2" fillId="2" borderId="0" xfId="96" applyFont="1" applyFill="1" applyAlignment="1">
      <alignment horizontal="center" vertical="center"/>
    </xf>
    <xf numFmtId="0" fontId="1" fillId="0" borderId="0" xfId="96">
      <alignment vertical="center"/>
    </xf>
    <xf numFmtId="0" fontId="2" fillId="0" borderId="0" xfId="97" applyFont="1" applyAlignment="1">
      <alignment horizontal="center" vertical="center" wrapText="1"/>
    </xf>
    <xf numFmtId="0" fontId="7" fillId="0" borderId="0" xfId="97" applyNumberFormat="1" applyFont="1" applyFill="1" applyAlignment="1" applyProtection="1">
      <alignment horizontal="center" vertical="center"/>
    </xf>
    <xf numFmtId="182" fontId="2" fillId="2" borderId="0" xfId="97" applyNumberFormat="1" applyFont="1" applyFill="1" applyAlignment="1">
      <alignment vertical="center"/>
    </xf>
    <xf numFmtId="0" fontId="2" fillId="0" borderId="0" xfId="97" applyFont="1" applyFill="1" applyAlignment="1">
      <alignment horizontal="centerContinuous" vertical="center"/>
    </xf>
    <xf numFmtId="0" fontId="2" fillId="2" borderId="1" xfId="97" applyFont="1" applyFill="1" applyBorder="1" applyAlignment="1">
      <alignment horizontal="centerContinuous" vertical="center"/>
    </xf>
    <xf numFmtId="0" fontId="2" fillId="2" borderId="1" xfId="97" applyNumberFormat="1" applyFont="1" applyFill="1" applyBorder="1" applyAlignment="1" applyProtection="1">
      <alignment horizontal="centerContinuous" vertical="center"/>
    </xf>
    <xf numFmtId="0" fontId="2" fillId="0" borderId="2" xfId="97" applyFont="1" applyFill="1" applyBorder="1" applyAlignment="1">
      <alignment horizontal="center" vertical="center" wrapText="1"/>
    </xf>
    <xf numFmtId="0" fontId="2" fillId="2" borderId="2" xfId="97" applyFont="1" applyFill="1" applyBorder="1" applyAlignment="1">
      <alignment horizontal="center" vertical="center" wrapText="1"/>
    </xf>
    <xf numFmtId="0" fontId="2" fillId="0" borderId="1" xfId="97" applyFont="1" applyFill="1" applyBorder="1" applyAlignment="1">
      <alignment horizontal="center" vertical="center" wrapText="1"/>
    </xf>
    <xf numFmtId="0" fontId="1" fillId="0" borderId="1" xfId="96" applyFill="1" applyBorder="1" applyAlignment="1">
      <alignment vertical="center"/>
    </xf>
    <xf numFmtId="49" fontId="2" fillId="0" borderId="1" xfId="97" applyNumberFormat="1" applyFont="1" applyFill="1" applyBorder="1" applyAlignment="1" applyProtection="1">
      <alignment horizontal="center" vertical="center" wrapText="1"/>
    </xf>
    <xf numFmtId="49" fontId="2" fillId="0" borderId="9" xfId="97" applyNumberFormat="1" applyFont="1" applyFill="1" applyBorder="1" applyAlignment="1" applyProtection="1">
      <alignment horizontal="center" vertical="center" wrapText="1"/>
    </xf>
    <xf numFmtId="49" fontId="2" fillId="0" borderId="3" xfId="97" applyNumberFormat="1" applyFont="1" applyFill="1" applyBorder="1" applyAlignment="1" applyProtection="1">
      <alignment horizontal="left" vertical="center" wrapText="1"/>
    </xf>
    <xf numFmtId="0" fontId="2" fillId="0" borderId="3" xfId="97" applyNumberFormat="1" applyFont="1" applyFill="1" applyBorder="1" applyAlignment="1" applyProtection="1">
      <alignment horizontal="left" vertical="center" wrapText="1"/>
    </xf>
    <xf numFmtId="179" fontId="2" fillId="0" borderId="3" xfId="97" applyNumberFormat="1" applyFont="1" applyFill="1" applyBorder="1" applyAlignment="1" applyProtection="1">
      <alignment horizontal="right" vertical="center" wrapText="1"/>
    </xf>
    <xf numFmtId="179" fontId="2" fillId="0" borderId="15" xfId="97" applyNumberFormat="1" applyFont="1" applyFill="1" applyBorder="1" applyAlignment="1" applyProtection="1">
      <alignment horizontal="right" vertical="center" wrapText="1"/>
    </xf>
    <xf numFmtId="179" fontId="2" fillId="0" borderId="5" xfId="97" applyNumberFormat="1" applyFont="1" applyFill="1" applyBorder="1" applyAlignment="1" applyProtection="1">
      <alignment horizontal="right" vertical="center" wrapText="1"/>
    </xf>
    <xf numFmtId="0" fontId="2" fillId="2" borderId="0" xfId="97" applyFont="1" applyFill="1" applyAlignment="1">
      <alignment vertical="center"/>
    </xf>
    <xf numFmtId="0" fontId="2" fillId="0" borderId="0" xfId="97" applyFont="1" applyFill="1" applyAlignment="1">
      <alignment horizontal="center" vertical="center"/>
    </xf>
    <xf numFmtId="0" fontId="2" fillId="2" borderId="2" xfId="97" applyNumberFormat="1" applyFont="1" applyFill="1" applyBorder="1" applyAlignment="1" applyProtection="1">
      <alignment horizontal="center" vertical="center" wrapText="1"/>
    </xf>
    <xf numFmtId="0" fontId="2" fillId="2" borderId="6" xfId="97" applyNumberFormat="1" applyFont="1" applyFill="1" applyBorder="1" applyAlignment="1" applyProtection="1">
      <alignment horizontal="center" vertical="center" wrapText="1"/>
    </xf>
    <xf numFmtId="0" fontId="2" fillId="2" borderId="5" xfId="97" applyNumberFormat="1" applyFont="1" applyFill="1" applyBorder="1" applyAlignment="1" applyProtection="1">
      <alignment horizontal="center" vertical="center" wrapText="1"/>
    </xf>
    <xf numFmtId="0" fontId="1" fillId="0" borderId="1" xfId="80" applyFill="1" applyBorder="1">
      <alignment vertical="center"/>
    </xf>
    <xf numFmtId="0" fontId="2" fillId="2" borderId="1" xfId="97" applyFont="1" applyFill="1" applyBorder="1" applyAlignment="1">
      <alignment horizontal="center" vertical="center" wrapText="1"/>
    </xf>
    <xf numFmtId="0" fontId="2" fillId="0" borderId="12" xfId="97" applyNumberFormat="1" applyFont="1" applyFill="1" applyBorder="1" applyAlignment="1" applyProtection="1">
      <alignment vertical="center"/>
    </xf>
    <xf numFmtId="0" fontId="2" fillId="2" borderId="1" xfId="97" applyFont="1" applyFill="1" applyBorder="1" applyAlignment="1">
      <alignment horizontal="center" vertical="center"/>
    </xf>
    <xf numFmtId="176" fontId="1" fillId="0" borderId="1" xfId="97" applyNumberFormat="1" applyFont="1" applyFill="1" applyBorder="1" applyAlignment="1" applyProtection="1">
      <alignment horizontal="right" vertical="center" wrapText="1"/>
    </xf>
    <xf numFmtId="0" fontId="9" fillId="0" borderId="0" xfId="79" applyNumberFormat="1" applyFont="1" applyFill="1" applyAlignment="1" applyProtection="1">
      <alignment vertical="center"/>
    </xf>
    <xf numFmtId="0" fontId="6" fillId="0" borderId="0" xfId="79" applyNumberFormat="1" applyFont="1" applyFill="1" applyProtection="1"/>
    <xf numFmtId="0" fontId="1" fillId="0" borderId="0" xfId="79" applyNumberFormat="1" applyFont="1" applyFill="1" applyAlignment="1" applyProtection="1">
      <alignment horizontal="right" vertical="top"/>
    </xf>
    <xf numFmtId="0" fontId="10" fillId="0" borderId="0" xfId="79" applyNumberFormat="1" applyFont="1" applyFill="1" applyAlignment="1" applyProtection="1">
      <alignment horizontal="center" vertical="center"/>
    </xf>
    <xf numFmtId="0" fontId="4" fillId="0" borderId="12" xfId="79" applyNumberFormat="1" applyFont="1" applyFill="1" applyBorder="1" applyAlignment="1" applyProtection="1">
      <alignment vertical="center"/>
    </xf>
    <xf numFmtId="0" fontId="4" fillId="0" borderId="0" xfId="79" applyNumberFormat="1" applyFont="1" applyFill="1" applyAlignment="1" applyProtection="1">
      <alignment vertical="center"/>
    </xf>
    <xf numFmtId="0" fontId="2" fillId="0" borderId="0" xfId="79" applyNumberFormat="1" applyFont="1" applyFill="1" applyAlignment="1" applyProtection="1">
      <alignment horizontal="right" vertical="center"/>
    </xf>
    <xf numFmtId="0" fontId="4" fillId="2" borderId="1" xfId="79" applyNumberFormat="1" applyFont="1" applyFill="1" applyBorder="1" applyAlignment="1" applyProtection="1">
      <alignment horizontal="centerContinuous" vertical="center"/>
    </xf>
    <xf numFmtId="0" fontId="4" fillId="2" borderId="1" xfId="79" applyNumberFormat="1" applyFont="1" applyFill="1" applyBorder="1" applyAlignment="1" applyProtection="1">
      <alignment horizontal="center" vertical="center" wrapText="1"/>
    </xf>
    <xf numFmtId="0" fontId="4" fillId="2" borderId="1" xfId="79" applyNumberFormat="1" applyFont="1" applyFill="1" applyBorder="1" applyAlignment="1" applyProtection="1">
      <alignment horizontal="center" vertical="center"/>
    </xf>
    <xf numFmtId="0" fontId="2" fillId="0" borderId="1" xfId="79" applyNumberFormat="1" applyFont="1" applyFill="1" applyBorder="1" applyAlignment="1" applyProtection="1">
      <alignment vertical="center"/>
    </xf>
    <xf numFmtId="178" fontId="2" fillId="0" borderId="1" xfId="79" applyNumberFormat="1" applyFont="1" applyFill="1" applyBorder="1" applyAlignment="1" applyProtection="1">
      <alignment horizontal="right" vertical="center" wrapText="1"/>
    </xf>
    <xf numFmtId="4" fontId="2" fillId="0" borderId="1" xfId="79" applyNumberFormat="1" applyFont="1" applyFill="1" applyBorder="1" applyAlignment="1" applyProtection="1">
      <alignment horizontal="right" vertical="center" wrapText="1"/>
    </xf>
    <xf numFmtId="0" fontId="2" fillId="0" borderId="1" xfId="79" applyFont="1" applyFill="1" applyBorder="1" applyAlignment="1">
      <alignment vertical="center"/>
    </xf>
    <xf numFmtId="0" fontId="0" fillId="0" borderId="1" xfId="79" applyFill="1" applyBorder="1"/>
    <xf numFmtId="0" fontId="2" fillId="0" borderId="1" xfId="79" applyNumberFormat="1" applyFont="1" applyFill="1" applyBorder="1" applyAlignment="1" applyProtection="1">
      <alignment horizontal="left" vertical="center" wrapText="1"/>
    </xf>
    <xf numFmtId="0" fontId="2" fillId="0" borderId="1" xfId="79" applyNumberFormat="1" applyFont="1" applyFill="1" applyBorder="1" applyAlignment="1" applyProtection="1">
      <alignment horizontal="center" vertical="center"/>
    </xf>
    <xf numFmtId="0" fontId="1" fillId="0" borderId="16" xfId="79" applyNumberFormat="1" applyFont="1" applyFill="1" applyBorder="1" applyAlignment="1" applyProtection="1">
      <alignment horizontal="left"/>
    </xf>
    <xf numFmtId="0" fontId="2" fillId="0" borderId="3" xfId="99" applyNumberFormat="1" applyFont="1" applyFill="1" applyBorder="1" applyAlignment="1" applyProtection="1">
      <alignment horizontal="left" vertical="center" wrapText="1"/>
    </xf>
    <xf numFmtId="0" fontId="1" fillId="0" borderId="0" xfId="98" applyFill="1" applyAlignment="1">
      <alignment vertical="center"/>
    </xf>
    <xf numFmtId="0" fontId="2" fillId="0" borderId="0" xfId="98" applyFont="1" applyAlignment="1">
      <alignment horizontal="center" vertical="center"/>
    </xf>
    <xf numFmtId="0" fontId="2" fillId="0" borderId="0" xfId="98" applyFont="1" applyAlignment="1">
      <alignment horizontal="centerContinuous" vertical="center"/>
    </xf>
    <xf numFmtId="0" fontId="1" fillId="0" borderId="0" xfId="98">
      <alignment vertical="center"/>
    </xf>
    <xf numFmtId="0" fontId="7" fillId="0" borderId="0" xfId="99" applyNumberFormat="1" applyFont="1" applyFill="1" applyAlignment="1" applyProtection="1">
      <alignment horizontal="center" vertical="center"/>
    </xf>
    <xf numFmtId="0" fontId="2" fillId="2" borderId="2" xfId="99" applyFont="1" applyFill="1" applyBorder="1" applyAlignment="1">
      <alignment horizontal="center" vertical="center" wrapText="1"/>
    </xf>
    <xf numFmtId="0" fontId="2" fillId="2" borderId="14" xfId="99" applyFont="1" applyFill="1" applyBorder="1" applyAlignment="1">
      <alignment horizontal="center" vertical="center" wrapText="1"/>
    </xf>
    <xf numFmtId="0" fontId="2" fillId="2" borderId="1" xfId="99" applyNumberFormat="1" applyFont="1" applyFill="1" applyBorder="1" applyAlignment="1" applyProtection="1">
      <alignment horizontal="center" vertical="center" wrapText="1"/>
    </xf>
    <xf numFmtId="0" fontId="2" fillId="2" borderId="9" xfId="99" applyNumberFormat="1" applyFont="1" applyFill="1" applyBorder="1" applyAlignment="1" applyProtection="1">
      <alignment horizontal="center" vertical="center" wrapText="1"/>
    </xf>
    <xf numFmtId="0" fontId="2" fillId="2" borderId="1" xfId="99" applyNumberFormat="1" applyFont="1" applyFill="1" applyBorder="1" applyAlignment="1" applyProtection="1">
      <alignment horizontal="center" vertical="center"/>
    </xf>
    <xf numFmtId="0" fontId="2" fillId="2" borderId="4" xfId="99" applyNumberFormat="1" applyFont="1" applyFill="1" applyBorder="1" applyAlignment="1" applyProtection="1">
      <alignment horizontal="center" vertical="center" wrapText="1"/>
    </xf>
    <xf numFmtId="0" fontId="2" fillId="2" borderId="6" xfId="99" applyFont="1" applyFill="1" applyBorder="1" applyAlignment="1">
      <alignment horizontal="center" vertical="center" wrapText="1"/>
    </xf>
    <xf numFmtId="49" fontId="2" fillId="0" borderId="3" xfId="99" applyNumberFormat="1" applyFont="1" applyFill="1" applyBorder="1" applyAlignment="1" applyProtection="1">
      <alignment horizontal="center" vertical="center" wrapText="1"/>
    </xf>
    <xf numFmtId="49" fontId="2" fillId="0" borderId="1" xfId="99" applyNumberFormat="1" applyFont="1" applyFill="1" applyBorder="1" applyAlignment="1" applyProtection="1">
      <alignment horizontal="center" vertical="center" wrapText="1"/>
    </xf>
    <xf numFmtId="49" fontId="2" fillId="0" borderId="9" xfId="99" applyNumberFormat="1" applyFont="1" applyFill="1" applyBorder="1" applyAlignment="1" applyProtection="1">
      <alignment horizontal="left" vertical="center" wrapText="1"/>
    </xf>
    <xf numFmtId="176" fontId="2" fillId="0" borderId="3" xfId="99" applyNumberFormat="1" applyFont="1" applyFill="1" applyBorder="1" applyAlignment="1" applyProtection="1">
      <alignment horizontal="right" vertical="center" wrapText="1"/>
    </xf>
    <xf numFmtId="176" fontId="2" fillId="0" borderId="1" xfId="99" applyNumberFormat="1" applyFont="1" applyFill="1" applyBorder="1" applyAlignment="1" applyProtection="1">
      <alignment horizontal="right" vertical="center" wrapText="1"/>
    </xf>
    <xf numFmtId="0" fontId="2" fillId="0" borderId="0" xfId="99" applyFont="1" applyFill="1" applyAlignment="1">
      <alignment horizontal="center" vertical="center"/>
    </xf>
    <xf numFmtId="0" fontId="2" fillId="0" borderId="0" xfId="99" applyFont="1" applyAlignment="1">
      <alignment horizontal="center" vertical="center"/>
    </xf>
    <xf numFmtId="0" fontId="2" fillId="0" borderId="12" xfId="99" applyNumberFormat="1" applyFont="1" applyFill="1" applyBorder="1" applyAlignment="1" applyProtection="1">
      <alignment horizontal="right" vertical="center"/>
    </xf>
    <xf numFmtId="0" fontId="2" fillId="0" borderId="0" xfId="99" applyFont="1" applyBorder="1" applyAlignment="1">
      <alignment horizontal="center" vertical="center"/>
    </xf>
    <xf numFmtId="0" fontId="2" fillId="0" borderId="0" xfId="99" applyFont="1" applyFill="1" applyBorder="1" applyAlignment="1">
      <alignment horizontal="center" vertical="center"/>
    </xf>
    <xf numFmtId="0" fontId="2" fillId="0" borderId="0" xfId="99" applyFont="1" applyFill="1" applyAlignment="1">
      <alignment horizontal="centerContinuous" vertical="center"/>
    </xf>
    <xf numFmtId="177" fontId="2" fillId="0" borderId="1" xfId="79" applyNumberFormat="1" applyFont="1" applyFill="1" applyBorder="1" applyAlignment="1">
      <alignment horizontal="right" vertical="center" wrapText="1"/>
    </xf>
    <xf numFmtId="0" fontId="0" fillId="0" borderId="12" xfId="79" applyBorder="1" applyAlignment="1">
      <alignment horizontal="right"/>
    </xf>
    <xf numFmtId="0" fontId="2" fillId="0" borderId="0" xfId="92" applyFont="1" applyFill="1" applyAlignment="1">
      <alignment horizontal="centerContinuous" vertical="center"/>
    </xf>
    <xf numFmtId="0" fontId="2" fillId="0" borderId="0" xfId="92" applyFont="1" applyAlignment="1">
      <alignment horizontal="centerContinuous" vertical="center"/>
    </xf>
    <xf numFmtId="0" fontId="2" fillId="0" borderId="0" xfId="93" applyFont="1" applyAlignment="1">
      <alignment horizontal="right" vertical="center" wrapText="1"/>
    </xf>
    <xf numFmtId="0" fontId="7" fillId="0" borderId="0" xfId="93" applyNumberFormat="1" applyFont="1" applyFill="1" applyAlignment="1" applyProtection="1">
      <alignment horizontal="center" vertical="center" wrapText="1"/>
    </xf>
    <xf numFmtId="0" fontId="2" fillId="0" borderId="12" xfId="93" applyFont="1" applyBorder="1" applyAlignment="1">
      <alignment horizontal="centerContinuous" vertical="center" wrapText="1"/>
    </xf>
    <xf numFmtId="0" fontId="2" fillId="0" borderId="0" xfId="93" applyFont="1" applyAlignment="1">
      <alignment horizontal="left" vertical="center" wrapText="1"/>
    </xf>
    <xf numFmtId="0" fontId="2" fillId="2" borderId="1" xfId="93" applyFont="1" applyFill="1" applyBorder="1" applyAlignment="1">
      <alignment horizontal="center" vertical="center" wrapText="1"/>
    </xf>
    <xf numFmtId="0" fontId="2" fillId="2" borderId="1" xfId="93" applyNumberFormat="1" applyFont="1" applyFill="1" applyBorder="1" applyAlignment="1" applyProtection="1">
      <alignment horizontal="center" vertical="center" wrapText="1"/>
    </xf>
    <xf numFmtId="49" fontId="2" fillId="0" borderId="1" xfId="93" applyNumberFormat="1" applyFont="1" applyFill="1" applyBorder="1" applyAlignment="1" applyProtection="1">
      <alignment horizontal="left" vertical="center" wrapText="1"/>
    </xf>
    <xf numFmtId="0" fontId="2" fillId="0" borderId="1" xfId="93" applyNumberFormat="1" applyFont="1" applyFill="1" applyBorder="1" applyAlignment="1" applyProtection="1">
      <alignment horizontal="left" vertical="center" wrapText="1"/>
    </xf>
    <xf numFmtId="0" fontId="2" fillId="0" borderId="0" xfId="93" applyFont="1" applyFill="1" applyAlignment="1">
      <alignment horizontal="centerContinuous" vertical="center"/>
    </xf>
    <xf numFmtId="0" fontId="2" fillId="2" borderId="2" xfId="93" applyNumberFormat="1" applyFont="1" applyFill="1" applyBorder="1" applyAlignment="1" applyProtection="1">
      <alignment horizontal="center" vertical="center" wrapText="1"/>
    </xf>
    <xf numFmtId="0" fontId="2" fillId="2" borderId="6" xfId="93" applyNumberFormat="1" applyFont="1" applyFill="1" applyBorder="1" applyAlignment="1" applyProtection="1">
      <alignment horizontal="center" vertical="center" wrapText="1"/>
    </xf>
    <xf numFmtId="0" fontId="2" fillId="2" borderId="5" xfId="93" applyNumberFormat="1" applyFont="1" applyFill="1" applyBorder="1" applyAlignment="1" applyProtection="1">
      <alignment horizontal="center" vertical="center" wrapText="1"/>
    </xf>
    <xf numFmtId="0" fontId="2" fillId="0" borderId="0" xfId="93" applyNumberFormat="1" applyFont="1" applyFill="1" applyAlignment="1" applyProtection="1">
      <alignment vertical="center" wrapText="1"/>
    </xf>
    <xf numFmtId="0" fontId="1" fillId="0" borderId="12" xfId="93" applyNumberFormat="1" applyFont="1" applyFill="1" applyBorder="1" applyAlignment="1" applyProtection="1">
      <alignment vertical="center"/>
    </xf>
    <xf numFmtId="0" fontId="2" fillId="0" borderId="0" xfId="93" applyNumberFormat="1" applyFont="1" applyFill="1" applyAlignment="1" applyProtection="1">
      <alignment horizontal="center" vertical="center" wrapText="1"/>
    </xf>
    <xf numFmtId="0" fontId="1" fillId="0" borderId="12" xfId="93" applyNumberFormat="1" applyFont="1" applyFill="1" applyBorder="1" applyAlignment="1" applyProtection="1">
      <alignment horizontal="center" vertical="center"/>
    </xf>
    <xf numFmtId="0" fontId="1" fillId="2" borderId="1" xfId="93" applyNumberFormat="1" applyFont="1" applyFill="1" applyBorder="1" applyAlignment="1" applyProtection="1">
      <alignment horizontal="center" vertical="center"/>
    </xf>
    <xf numFmtId="0" fontId="2" fillId="0" borderId="1" xfId="108" applyNumberFormat="1" applyFont="1" applyFill="1" applyBorder="1" applyAlignment="1" applyProtection="1">
      <alignment horizontal="left" vertical="center" wrapText="1"/>
    </xf>
    <xf numFmtId="0" fontId="2" fillId="0" borderId="0" xfId="103" applyFont="1" applyAlignment="1">
      <alignment horizontal="center" vertical="center" wrapText="1"/>
    </xf>
    <xf numFmtId="179" fontId="1" fillId="0" borderId="0" xfId="107" applyNumberFormat="1" applyFill="1" applyAlignment="1">
      <alignment horizontal="right" vertical="center"/>
    </xf>
    <xf numFmtId="0" fontId="2" fillId="0" borderId="0" xfId="107" applyFont="1" applyAlignment="1">
      <alignment horizontal="centerContinuous" vertical="center"/>
    </xf>
    <xf numFmtId="0" fontId="1" fillId="0" borderId="0" xfId="107">
      <alignment vertical="center"/>
    </xf>
    <xf numFmtId="0" fontId="2" fillId="0" borderId="0" xfId="108" applyFont="1" applyAlignment="1">
      <alignment horizontal="right" vertical="center" wrapText="1"/>
    </xf>
    <xf numFmtId="0" fontId="7" fillId="0" borderId="0" xfId="108" applyNumberFormat="1" applyFont="1" applyFill="1" applyAlignment="1" applyProtection="1">
      <alignment horizontal="center" vertical="center" wrapText="1"/>
    </xf>
    <xf numFmtId="0" fontId="2" fillId="0" borderId="12" xfId="108" applyFont="1" applyBorder="1" applyAlignment="1">
      <alignment horizontal="centerContinuous" vertical="center" wrapText="1"/>
    </xf>
    <xf numFmtId="0" fontId="2" fillId="0" borderId="0" xfId="108" applyFont="1" applyAlignment="1">
      <alignment horizontal="left" vertical="center" wrapText="1"/>
    </xf>
    <xf numFmtId="0" fontId="2" fillId="2" borderId="1" xfId="108" applyFont="1" applyFill="1" applyBorder="1" applyAlignment="1">
      <alignment horizontal="center" vertical="center" wrapText="1"/>
    </xf>
    <xf numFmtId="0" fontId="2" fillId="2" borderId="1" xfId="108" applyNumberFormat="1" applyFont="1" applyFill="1" applyBorder="1" applyAlignment="1" applyProtection="1">
      <alignment horizontal="center" vertical="center" wrapText="1"/>
    </xf>
    <xf numFmtId="0" fontId="2" fillId="2" borderId="3" xfId="108" applyNumberFormat="1" applyFont="1" applyFill="1" applyBorder="1" applyAlignment="1" applyProtection="1">
      <alignment horizontal="center" vertical="center"/>
    </xf>
    <xf numFmtId="0" fontId="2" fillId="2" borderId="9" xfId="108" applyNumberFormat="1" applyFont="1" applyFill="1" applyBorder="1" applyAlignment="1" applyProtection="1">
      <alignment horizontal="center" vertical="center"/>
    </xf>
    <xf numFmtId="49" fontId="2" fillId="0" borderId="1" xfId="108" applyNumberFormat="1" applyFont="1" applyFill="1" applyBorder="1" applyAlignment="1" applyProtection="1">
      <alignment horizontal="left" vertical="center" wrapText="1"/>
    </xf>
    <xf numFmtId="176" fontId="2" fillId="0" borderId="1" xfId="108" applyNumberFormat="1" applyFont="1" applyFill="1" applyBorder="1" applyAlignment="1" applyProtection="1">
      <alignment horizontal="right" vertical="center" wrapText="1"/>
    </xf>
    <xf numFmtId="0" fontId="2" fillId="2" borderId="4" xfId="108" applyNumberFormat="1" applyFont="1" applyFill="1" applyBorder="1" applyAlignment="1" applyProtection="1">
      <alignment horizontal="center" vertical="center"/>
    </xf>
    <xf numFmtId="0" fontId="2" fillId="2" borderId="1" xfId="108" applyNumberFormat="1" applyFont="1" applyFill="1" applyBorder="1" applyAlignment="1" applyProtection="1">
      <alignment horizontal="center" vertical="center"/>
    </xf>
    <xf numFmtId="176" fontId="1" fillId="0" borderId="1" xfId="108" applyNumberFormat="1" applyFont="1" applyFill="1" applyBorder="1" applyAlignment="1" applyProtection="1">
      <alignment horizontal="right" vertical="center" wrapText="1"/>
    </xf>
    <xf numFmtId="0" fontId="2" fillId="0" borderId="0" xfId="108" applyFont="1" applyFill="1" applyAlignment="1">
      <alignment horizontal="centerContinuous" vertical="center"/>
    </xf>
    <xf numFmtId="0" fontId="2" fillId="0" borderId="12" xfId="108" applyNumberFormat="1" applyFont="1" applyFill="1" applyBorder="1" applyAlignment="1" applyProtection="1">
      <alignment horizontal="right" vertical="center" wrapText="1"/>
    </xf>
    <xf numFmtId="0" fontId="2" fillId="0" borderId="0" xfId="108" applyNumberFormat="1" applyFont="1" applyFill="1" applyAlignment="1" applyProtection="1">
      <alignment horizontal="right" vertical="center" wrapText="1"/>
    </xf>
    <xf numFmtId="0" fontId="2" fillId="0" borderId="0" xfId="108" applyNumberFormat="1" applyFont="1" applyFill="1" applyAlignment="1" applyProtection="1">
      <alignment vertical="center" wrapText="1"/>
    </xf>
    <xf numFmtId="0" fontId="2" fillId="0" borderId="0" xfId="108" applyNumberFormat="1" applyFont="1" applyFill="1" applyAlignment="1" applyProtection="1">
      <alignment horizontal="center" wrapText="1"/>
    </xf>
    <xf numFmtId="179" fontId="2" fillId="0" borderId="0" xfId="108" applyNumberFormat="1" applyFont="1" applyFill="1" applyAlignment="1">
      <alignment horizontal="right" vertical="center"/>
    </xf>
    <xf numFmtId="0" fontId="2" fillId="0" borderId="12" xfId="79" applyFont="1" applyBorder="1" applyAlignment="1">
      <alignment horizontal="right" vertical="center"/>
    </xf>
    <xf numFmtId="0" fontId="2" fillId="2" borderId="0" xfId="102" applyFont="1" applyFill="1" applyAlignment="1">
      <alignment vertical="center"/>
    </xf>
    <xf numFmtId="0" fontId="4" fillId="2" borderId="0" xfId="102" applyFont="1" applyFill="1" applyAlignment="1">
      <alignment vertical="center"/>
    </xf>
    <xf numFmtId="0" fontId="6" fillId="0" borderId="0" xfId="102" applyFont="1">
      <alignment vertical="center"/>
    </xf>
    <xf numFmtId="0" fontId="1" fillId="0" borderId="0" xfId="102" applyFill="1" applyAlignment="1">
      <alignment vertical="center"/>
    </xf>
    <xf numFmtId="49" fontId="2" fillId="2" borderId="0" xfId="102" applyNumberFormat="1" applyFont="1" applyFill="1" applyAlignment="1">
      <alignment horizontal="center" vertical="center"/>
    </xf>
    <xf numFmtId="0" fontId="2" fillId="2" borderId="0" xfId="102" applyFont="1" applyFill="1" applyAlignment="1">
      <alignment horizontal="left" vertical="center"/>
    </xf>
    <xf numFmtId="180" fontId="2" fillId="2" borderId="0" xfId="102" applyNumberFormat="1" applyFont="1" applyFill="1" applyAlignment="1">
      <alignment horizontal="center" vertical="center"/>
    </xf>
    <xf numFmtId="0" fontId="1" fillId="0" borderId="0" xfId="102">
      <alignment vertical="center"/>
    </xf>
    <xf numFmtId="0" fontId="1" fillId="0" borderId="0" xfId="102" applyFont="1" applyAlignment="1">
      <alignment horizontal="centerContinuous" vertical="center"/>
    </xf>
    <xf numFmtId="0" fontId="7" fillId="0" borderId="0" xfId="103" applyNumberFormat="1" applyFont="1" applyFill="1" applyAlignment="1" applyProtection="1">
      <alignment horizontal="center" vertical="center"/>
    </xf>
    <xf numFmtId="49" fontId="2" fillId="2" borderId="0" xfId="103" applyNumberFormat="1" applyFont="1" applyFill="1" applyAlignment="1">
      <alignment vertical="center"/>
    </xf>
    <xf numFmtId="0" fontId="2" fillId="0" borderId="0" xfId="103" applyFont="1" applyFill="1" applyAlignment="1">
      <alignment horizontal="centerContinuous" vertical="center"/>
    </xf>
    <xf numFmtId="0" fontId="2" fillId="0" borderId="0" xfId="103" applyFont="1" applyAlignment="1">
      <alignment horizontal="centerContinuous" vertical="center"/>
    </xf>
    <xf numFmtId="0" fontId="4" fillId="2" borderId="2" xfId="103" applyFont="1" applyFill="1" applyBorder="1" applyAlignment="1">
      <alignment horizontal="centerContinuous" vertical="center"/>
    </xf>
    <xf numFmtId="0" fontId="4" fillId="2" borderId="14" xfId="103" applyFont="1" applyFill="1" applyBorder="1" applyAlignment="1">
      <alignment horizontal="centerContinuous" vertical="center"/>
    </xf>
    <xf numFmtId="0" fontId="4" fillId="2" borderId="3" xfId="103" applyNumberFormat="1" applyFont="1" applyFill="1" applyBorder="1" applyAlignment="1" applyProtection="1">
      <alignment horizontal="center" vertical="center" wrapText="1"/>
    </xf>
    <xf numFmtId="0" fontId="4" fillId="0" borderId="3" xfId="103" applyNumberFormat="1" applyFont="1" applyFill="1" applyBorder="1" applyAlignment="1" applyProtection="1">
      <alignment horizontal="center" vertical="center" wrapText="1"/>
    </xf>
    <xf numFmtId="0" fontId="4" fillId="2" borderId="1" xfId="103" applyNumberFormat="1" applyFont="1" applyFill="1" applyBorder="1" applyAlignment="1" applyProtection="1">
      <alignment horizontal="center" vertical="center" wrapText="1"/>
    </xf>
    <xf numFmtId="0" fontId="4" fillId="2" borderId="13" xfId="103" applyFont="1" applyFill="1" applyBorder="1" applyAlignment="1">
      <alignment horizontal="centerContinuous" vertical="center"/>
    </xf>
    <xf numFmtId="0" fontId="4" fillId="2" borderId="3" xfId="103" applyNumberFormat="1" applyFont="1" applyFill="1" applyBorder="1" applyAlignment="1" applyProtection="1">
      <alignment horizontal="center" vertical="center"/>
    </xf>
    <xf numFmtId="0" fontId="4" fillId="0" borderId="1" xfId="103" applyNumberFormat="1" applyFont="1" applyFill="1" applyBorder="1" applyAlignment="1" applyProtection="1">
      <alignment horizontal="center" vertical="center" wrapText="1"/>
    </xf>
    <xf numFmtId="0" fontId="4" fillId="2" borderId="12" xfId="103" applyFont="1" applyFill="1" applyBorder="1" applyAlignment="1">
      <alignment horizontal="center" vertical="center" wrapText="1"/>
    </xf>
    <xf numFmtId="0" fontId="2" fillId="2" borderId="6" xfId="103" applyFont="1" applyFill="1" applyBorder="1" applyAlignment="1">
      <alignment horizontal="center" vertical="center" wrapText="1"/>
    </xf>
    <xf numFmtId="0" fontId="2" fillId="2" borderId="2" xfId="103" applyFont="1" applyFill="1" applyBorder="1" applyAlignment="1">
      <alignment horizontal="center" vertical="center" wrapText="1"/>
    </xf>
    <xf numFmtId="180" fontId="2" fillId="2" borderId="1" xfId="102" applyNumberFormat="1" applyFont="1" applyFill="1" applyBorder="1" applyAlignment="1">
      <alignment horizontal="center" vertical="center"/>
    </xf>
    <xf numFmtId="180" fontId="2" fillId="2" borderId="0" xfId="103" applyNumberFormat="1" applyFont="1" applyFill="1" applyAlignment="1">
      <alignment vertical="center"/>
    </xf>
    <xf numFmtId="0" fontId="4" fillId="2" borderId="1" xfId="103" applyNumberFormat="1" applyFont="1" applyFill="1" applyBorder="1" applyAlignment="1" applyProtection="1">
      <alignment horizontal="center" vertical="center"/>
    </xf>
    <xf numFmtId="0" fontId="4" fillId="2" borderId="5" xfId="103" applyNumberFormat="1" applyFont="1" applyFill="1" applyBorder="1" applyAlignment="1" applyProtection="1">
      <alignment horizontal="center" vertical="center" wrapText="1"/>
    </xf>
    <xf numFmtId="180" fontId="4" fillId="2" borderId="5" xfId="103" applyNumberFormat="1" applyFont="1" applyFill="1" applyBorder="1" applyAlignment="1" applyProtection="1">
      <alignment horizontal="center" vertical="center" wrapText="1"/>
    </xf>
    <xf numFmtId="0" fontId="4" fillId="2" borderId="2" xfId="103" applyNumberFormat="1" applyFont="1" applyFill="1" applyBorder="1" applyAlignment="1" applyProtection="1">
      <alignment horizontal="center" vertical="center" wrapText="1"/>
    </xf>
    <xf numFmtId="180" fontId="4" fillId="2" borderId="1" xfId="103" applyNumberFormat="1" applyFont="1" applyFill="1" applyBorder="1" applyAlignment="1" applyProtection="1">
      <alignment horizontal="center" vertical="center" wrapText="1"/>
    </xf>
    <xf numFmtId="176" fontId="2" fillId="0" borderId="1" xfId="104" applyNumberFormat="1" applyFont="1" applyFill="1" applyBorder="1" applyAlignment="1" applyProtection="1">
      <alignment horizontal="right" vertical="center" wrapText="1"/>
    </xf>
    <xf numFmtId="0" fontId="1" fillId="0" borderId="0" xfId="103" applyFont="1" applyAlignment="1">
      <alignment horizontal="right" vertical="center" wrapText="1"/>
    </xf>
    <xf numFmtId="0" fontId="2" fillId="2" borderId="0" xfId="103" applyFont="1" applyFill="1" applyAlignment="1">
      <alignment vertical="center"/>
    </xf>
    <xf numFmtId="0" fontId="1" fillId="0" borderId="12" xfId="103" applyFont="1" applyBorder="1" applyAlignment="1">
      <alignment horizontal="left" vertical="center" wrapText="1"/>
    </xf>
    <xf numFmtId="0" fontId="2" fillId="2" borderId="12" xfId="103" applyNumberFormat="1" applyFont="1" applyFill="1" applyBorder="1" applyAlignment="1" applyProtection="1">
      <alignment horizontal="right" vertical="center"/>
    </xf>
    <xf numFmtId="0" fontId="6" fillId="2" borderId="4" xfId="103" applyFont="1" applyFill="1" applyBorder="1" applyAlignment="1">
      <alignment horizontal="center" vertical="center" wrapText="1"/>
    </xf>
    <xf numFmtId="0" fontId="6" fillId="2" borderId="5" xfId="103" applyFont="1" applyFill="1" applyBorder="1" applyAlignment="1">
      <alignment horizontal="center" vertical="center" wrapText="1"/>
    </xf>
    <xf numFmtId="0" fontId="4" fillId="2" borderId="0" xfId="103" applyFont="1" applyFill="1" applyAlignment="1">
      <alignment vertical="center"/>
    </xf>
    <xf numFmtId="0" fontId="6" fillId="2" borderId="4" xfId="103" applyFont="1" applyFill="1" applyBorder="1" applyAlignment="1" applyProtection="1">
      <alignment horizontal="center" vertical="center" wrapText="1"/>
      <protection locked="0"/>
    </xf>
    <xf numFmtId="0" fontId="6" fillId="2" borderId="1" xfId="103" applyFont="1" applyFill="1" applyBorder="1" applyAlignment="1">
      <alignment horizontal="center" vertical="center" wrapText="1"/>
    </xf>
    <xf numFmtId="0" fontId="11" fillId="0" borderId="0" xfId="79" applyFont="1"/>
    <xf numFmtId="179" fontId="2" fillId="0" borderId="1" xfId="103" applyNumberFormat="1" applyFont="1" applyFill="1" applyBorder="1" applyAlignment="1" applyProtection="1">
      <alignment horizontal="right" vertical="center" wrapText="1"/>
    </xf>
    <xf numFmtId="179" fontId="1" fillId="0" borderId="1" xfId="103" applyNumberFormat="1" applyFont="1" applyFill="1" applyBorder="1" applyAlignment="1" applyProtection="1">
      <alignment horizontal="right" vertical="center" wrapText="1"/>
    </xf>
    <xf numFmtId="0" fontId="1" fillId="0" borderId="0" xfId="103" applyFill="1" applyAlignment="1">
      <alignment vertical="center"/>
    </xf>
    <xf numFmtId="0" fontId="6" fillId="0" borderId="0" xfId="80" applyFont="1">
      <alignment vertical="center"/>
    </xf>
    <xf numFmtId="0" fontId="1" fillId="0" borderId="0" xfId="80" applyFill="1">
      <alignment vertical="center"/>
    </xf>
    <xf numFmtId="0" fontId="2" fillId="0" borderId="0" xfId="80" applyFont="1" applyAlignment="1">
      <alignment horizontal="centerContinuous" vertical="center"/>
    </xf>
    <xf numFmtId="0" fontId="1" fillId="0" borderId="0" xfId="80">
      <alignment vertical="center"/>
    </xf>
    <xf numFmtId="0" fontId="2" fillId="0" borderId="0" xfId="104" applyFont="1" applyAlignment="1">
      <alignment horizontal="right" vertical="center" wrapText="1"/>
    </xf>
    <xf numFmtId="0" fontId="7" fillId="0" borderId="0" xfId="104" applyNumberFormat="1" applyFont="1" applyFill="1" applyAlignment="1" applyProtection="1">
      <alignment horizontal="center" vertical="center"/>
    </xf>
    <xf numFmtId="0" fontId="2" fillId="0" borderId="12" xfId="104" applyFont="1" applyBorder="1" applyAlignment="1">
      <alignment horizontal="centerContinuous" vertical="center" wrapText="1"/>
    </xf>
    <xf numFmtId="0" fontId="2" fillId="0" borderId="12" xfId="104" applyFont="1" applyBorder="1" applyAlignment="1">
      <alignment horizontal="left" vertical="center" wrapText="1"/>
    </xf>
    <xf numFmtId="0" fontId="2" fillId="0" borderId="0" xfId="104" applyFont="1" applyFill="1" applyAlignment="1">
      <alignment horizontal="left" vertical="center" wrapText="1"/>
    </xf>
    <xf numFmtId="0" fontId="2" fillId="0" borderId="0" xfId="104" applyFont="1" applyAlignment="1">
      <alignment horizontal="left" vertical="center" wrapText="1"/>
    </xf>
    <xf numFmtId="0" fontId="4" fillId="0" borderId="1" xfId="104" applyFont="1" applyFill="1" applyBorder="1" applyAlignment="1">
      <alignment horizontal="center" vertical="center" wrapText="1"/>
    </xf>
    <xf numFmtId="0" fontId="4" fillId="2" borderId="1" xfId="104" applyFont="1" applyFill="1" applyBorder="1" applyAlignment="1">
      <alignment horizontal="center" vertical="center" wrapText="1"/>
    </xf>
    <xf numFmtId="49" fontId="4" fillId="2" borderId="1" xfId="104" applyNumberFormat="1" applyFont="1" applyFill="1" applyBorder="1" applyAlignment="1" applyProtection="1">
      <alignment horizontal="center" vertical="center" wrapText="1"/>
    </xf>
    <xf numFmtId="0" fontId="4" fillId="2" borderId="3" xfId="104" applyFont="1" applyFill="1" applyBorder="1" applyAlignment="1">
      <alignment horizontal="center" vertical="center" wrapText="1"/>
    </xf>
    <xf numFmtId="0" fontId="4" fillId="2" borderId="1" xfId="104" applyNumberFormat="1" applyFont="1" applyFill="1" applyBorder="1" applyAlignment="1" applyProtection="1">
      <alignment horizontal="center" vertical="center" wrapText="1"/>
    </xf>
    <xf numFmtId="0" fontId="2" fillId="2" borderId="2" xfId="104" applyFont="1" applyFill="1" applyBorder="1" applyAlignment="1">
      <alignment horizontal="center" vertical="center" wrapText="1"/>
    </xf>
    <xf numFmtId="49" fontId="2" fillId="0" borderId="3" xfId="104" applyNumberFormat="1" applyFont="1" applyFill="1" applyBorder="1" applyAlignment="1" applyProtection="1">
      <alignment horizontal="center" vertical="center" wrapText="1"/>
    </xf>
    <xf numFmtId="0" fontId="2" fillId="2" borderId="14" xfId="106" applyFont="1" applyFill="1" applyBorder="1" applyAlignment="1">
      <alignment horizontal="center" vertical="center" wrapText="1"/>
    </xf>
    <xf numFmtId="0" fontId="2" fillId="2" borderId="2" xfId="106" applyFont="1" applyFill="1" applyBorder="1" applyAlignment="1">
      <alignment horizontal="center" vertical="center" wrapText="1"/>
    </xf>
    <xf numFmtId="0" fontId="2" fillId="2" borderId="16" xfId="106" applyFont="1" applyFill="1" applyBorder="1" applyAlignment="1">
      <alignment horizontal="center" vertical="center" wrapText="1"/>
    </xf>
    <xf numFmtId="0" fontId="2" fillId="0" borderId="0" xfId="104" applyFont="1" applyAlignment="1">
      <alignment horizontal="right" vertical="top"/>
    </xf>
    <xf numFmtId="0" fontId="2" fillId="0" borderId="12" xfId="104" applyNumberFormat="1" applyFont="1" applyFill="1" applyBorder="1" applyAlignment="1" applyProtection="1">
      <alignment horizontal="right" vertical="center"/>
    </xf>
    <xf numFmtId="0" fontId="4" fillId="2" borderId="10" xfId="104" applyNumberFormat="1" applyFont="1" applyFill="1" applyBorder="1" applyAlignment="1" applyProtection="1">
      <alignment horizontal="center" vertical="center"/>
    </xf>
    <xf numFmtId="0" fontId="4" fillId="2" borderId="5" xfId="104" applyNumberFormat="1" applyFont="1" applyFill="1" applyBorder="1" applyAlignment="1" applyProtection="1">
      <alignment horizontal="center" vertical="center"/>
    </xf>
    <xf numFmtId="0" fontId="4" fillId="2" borderId="3" xfId="104" applyNumberFormat="1" applyFont="1" applyFill="1" applyBorder="1" applyAlignment="1" applyProtection="1">
      <alignment horizontal="center" vertical="center"/>
    </xf>
    <xf numFmtId="0" fontId="4" fillId="2" borderId="1" xfId="104" applyNumberFormat="1" applyFont="1" applyFill="1" applyBorder="1" applyAlignment="1" applyProtection="1">
      <alignment horizontal="center" vertical="center"/>
    </xf>
    <xf numFmtId="0" fontId="1" fillId="2" borderId="2" xfId="104" applyFill="1" applyBorder="1" applyAlignment="1">
      <alignment horizontal="center" vertical="center"/>
    </xf>
    <xf numFmtId="0" fontId="2" fillId="2" borderId="6" xfId="104" applyFont="1" applyFill="1" applyBorder="1" applyAlignment="1">
      <alignment horizontal="center" vertical="center"/>
    </xf>
    <xf numFmtId="176" fontId="2" fillId="0" borderId="3" xfId="104" applyNumberFormat="1" applyFont="1" applyFill="1" applyBorder="1" applyAlignment="1" applyProtection="1">
      <alignment horizontal="right" vertical="center" wrapText="1"/>
    </xf>
    <xf numFmtId="0" fontId="2" fillId="0" borderId="0" xfId="104" applyFont="1" applyAlignment="1">
      <alignment horizontal="center" vertical="center" wrapText="1"/>
    </xf>
    <xf numFmtId="0" fontId="11" fillId="0" borderId="0" xfId="0" applyFont="1"/>
    <xf numFmtId="0" fontId="2" fillId="0" borderId="0" xfId="104" applyFont="1" applyFill="1" applyAlignment="1">
      <alignment horizontal="centerContinuous" vertical="center"/>
    </xf>
    <xf numFmtId="0" fontId="6" fillId="0" borderId="0" xfId="105" applyFont="1">
      <alignment vertical="center"/>
    </xf>
    <xf numFmtId="0" fontId="1" fillId="0" borderId="0" xfId="105">
      <alignment vertical="center"/>
    </xf>
    <xf numFmtId="0" fontId="2" fillId="0" borderId="0" xfId="105" applyFont="1" applyAlignment="1">
      <alignment horizontal="centerContinuous" vertical="center"/>
    </xf>
    <xf numFmtId="0" fontId="2" fillId="0" borderId="0" xfId="106" applyFont="1" applyAlignment="1">
      <alignment horizontal="right" vertical="center"/>
    </xf>
    <xf numFmtId="0" fontId="7" fillId="0" borderId="0" xfId="106" applyNumberFormat="1" applyFont="1" applyFill="1" applyAlignment="1" applyProtection="1">
      <alignment horizontal="center" vertical="center"/>
    </xf>
    <xf numFmtId="0" fontId="2" fillId="0" borderId="12" xfId="106" applyFont="1" applyBorder="1" applyAlignment="1">
      <alignment horizontal="left" vertical="center" wrapText="1"/>
    </xf>
    <xf numFmtId="0" fontId="2" fillId="0" borderId="0" xfId="106" applyFont="1" applyAlignment="1">
      <alignment horizontal="left" vertical="center" wrapText="1"/>
    </xf>
    <xf numFmtId="0" fontId="4" fillId="2" borderId="1" xfId="106" applyFont="1" applyFill="1" applyBorder="1" applyAlignment="1">
      <alignment horizontal="center" vertical="center" wrapText="1"/>
    </xf>
    <xf numFmtId="0" fontId="4" fillId="2" borderId="3" xfId="106" applyFont="1" applyFill="1" applyBorder="1" applyAlignment="1">
      <alignment horizontal="center" vertical="center" wrapText="1"/>
    </xf>
    <xf numFmtId="0" fontId="4" fillId="2" borderId="1" xfId="106" applyNumberFormat="1" applyFont="1" applyFill="1" applyBorder="1" applyAlignment="1" applyProtection="1">
      <alignment horizontal="center" vertical="center" wrapText="1"/>
    </xf>
    <xf numFmtId="177" fontId="2" fillId="0" borderId="1" xfId="106" applyNumberFormat="1" applyFont="1" applyFill="1" applyBorder="1" applyAlignment="1" applyProtection="1">
      <alignment horizontal="right" vertical="center" wrapText="1"/>
    </xf>
    <xf numFmtId="49" fontId="1" fillId="0" borderId="0" xfId="79" applyNumberFormat="1" applyFont="1" applyFill="1" applyAlignment="1" applyProtection="1">
      <alignment horizontal="right" vertical="top"/>
    </xf>
    <xf numFmtId="0" fontId="2" fillId="0" borderId="12" xfId="106" applyNumberFormat="1" applyFont="1" applyFill="1" applyBorder="1" applyAlignment="1" applyProtection="1">
      <alignment horizontal="right" vertical="center" wrapText="1"/>
    </xf>
    <xf numFmtId="0" fontId="4" fillId="2" borderId="5" xfId="106" applyFont="1" applyFill="1" applyBorder="1" applyAlignment="1">
      <alignment horizontal="center" vertical="center" wrapText="1"/>
    </xf>
    <xf numFmtId="0" fontId="6" fillId="0" borderId="5" xfId="106" applyNumberFormat="1" applyFont="1" applyFill="1" applyBorder="1" applyAlignment="1" applyProtection="1">
      <alignment vertical="center"/>
    </xf>
    <xf numFmtId="0" fontId="6" fillId="0" borderId="1" xfId="106" applyNumberFormat="1" applyFont="1" applyFill="1" applyBorder="1" applyAlignment="1" applyProtection="1">
      <alignment vertical="center"/>
    </xf>
    <xf numFmtId="0" fontId="2" fillId="2" borderId="2" xfId="106" applyFont="1" applyFill="1" applyBorder="1" applyAlignment="1">
      <alignment horizontal="center" vertical="center"/>
    </xf>
    <xf numFmtId="177" fontId="2" fillId="0" borderId="3" xfId="106" applyNumberFormat="1" applyFont="1" applyFill="1" applyBorder="1" applyAlignment="1" applyProtection="1">
      <alignment horizontal="right" vertical="center" wrapText="1"/>
    </xf>
    <xf numFmtId="0" fontId="4" fillId="0" borderId="1" xfId="79" applyNumberFormat="1" applyFont="1" applyFill="1" applyBorder="1" applyAlignment="1" applyProtection="1">
      <alignment vertical="center"/>
    </xf>
    <xf numFmtId="178" fontId="2" fillId="0" borderId="1" xfId="79" applyNumberFormat="1" applyFont="1" applyFill="1" applyBorder="1" applyAlignment="1">
      <alignment horizontal="right" vertical="center" wrapText="1"/>
    </xf>
    <xf numFmtId="0" fontId="2" fillId="0" borderId="1" xfId="111" applyFont="1" applyFill="1" applyBorder="1">
      <alignment vertical="center"/>
    </xf>
    <xf numFmtId="0" fontId="4" fillId="0" borderId="1" xfId="79" applyNumberFormat="1" applyFont="1" applyFill="1" applyBorder="1" applyAlignment="1" applyProtection="1">
      <alignment horizontal="center" vertical="center"/>
    </xf>
    <xf numFmtId="178" fontId="4" fillId="0" borderId="1" xfId="79" applyNumberFormat="1" applyFont="1" applyFill="1" applyBorder="1" applyAlignment="1" applyProtection="1">
      <alignment horizontal="right" vertical="center" wrapText="1"/>
    </xf>
    <xf numFmtId="0" fontId="4" fillId="0" borderId="1" xfId="79" applyFont="1" applyFill="1" applyBorder="1" applyAlignment="1">
      <alignment horizontal="center" vertical="center"/>
    </xf>
    <xf numFmtId="178" fontId="4" fillId="0" borderId="1" xfId="79" applyNumberFormat="1" applyFont="1" applyFill="1" applyBorder="1" applyAlignment="1">
      <alignment horizontal="right" vertical="center" wrapText="1"/>
    </xf>
    <xf numFmtId="0" fontId="2" fillId="0" borderId="1" xfId="79" applyFont="1" applyFill="1" applyBorder="1" applyAlignment="1">
      <alignment horizontal="center" vertical="center"/>
    </xf>
    <xf numFmtId="0" fontId="1" fillId="0" borderId="16" xfId="79" applyNumberFormat="1" applyFont="1" applyFill="1" applyBorder="1" applyAlignment="1" applyProtection="1">
      <alignment horizontal="left" vertical="center"/>
    </xf>
  </cellXfs>
  <cellStyles count="127">
    <cellStyle name="常规" xfId="0" builtinId="0"/>
    <cellStyle name="货币[0]" xfId="1" builtinId="7"/>
    <cellStyle name="货币" xfId="2" builtinId="4"/>
    <cellStyle name="常规_01024199FB0E4AA990B5AE7002822FBB 2" xfId="3"/>
    <cellStyle name="20% - 强调文字颜色 1 2" xfId="4"/>
    <cellStyle name="20% - 强调文字颜色 3" xfId="5" builtinId="38"/>
    <cellStyle name="输入" xfId="6" builtinId="20"/>
    <cellStyle name="千位分隔[0]" xfId="7" builtinId="6"/>
    <cellStyle name="40% - 强调文字颜色 3" xfId="8" builtinId="39"/>
    <cellStyle name="计算 2" xfId="9"/>
    <cellStyle name="差" xfId="10" builtinId="27"/>
    <cellStyle name="千位分隔" xfId="11" builtinId="3"/>
    <cellStyle name="60% - 强调文字颜色 3" xfId="12" builtinId="40"/>
    <cellStyle name="超链接" xfId="13" builtinId="8"/>
    <cellStyle name="百分比" xfId="14" builtinId="5"/>
    <cellStyle name="已访问的超链接" xfId="15" builtinId="9"/>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常规_E8AF75BCA17C4A7BA79F29CA83B6F5A7" xfId="25"/>
    <cellStyle name="标题 3" xfId="26" builtinId="18"/>
    <cellStyle name="60% - 强调文字颜色 4" xfId="27" builtinId="44"/>
    <cellStyle name="输出" xfId="28" builtinId="21"/>
    <cellStyle name="计算" xfId="29" builtinId="22"/>
    <cellStyle name="检查单元格" xfId="30" builtinId="23"/>
    <cellStyle name="40% - 强调文字颜色 4 2" xfId="31"/>
    <cellStyle name="20% - 强调文字颜色 6" xfId="32" builtinId="50"/>
    <cellStyle name="强调文字颜色 2" xfId="33" builtinId="33"/>
    <cellStyle name="链接单元格" xfId="34" builtinId="24"/>
    <cellStyle name="40% - 强调文字颜色 1 2" xfId="35"/>
    <cellStyle name="汇总" xfId="36" builtinId="25"/>
    <cellStyle name="好" xfId="37" builtinId="26"/>
    <cellStyle name="40% - 强调文字颜色 2 2" xfId="38"/>
    <cellStyle name="适中" xfId="39" builtinId="28"/>
    <cellStyle name="20% - 强调文字颜色 5" xfId="40" builtinId="46"/>
    <cellStyle name="强调文字颜色 1" xfId="41" builtinId="29"/>
    <cellStyle name="40% - 强调文字颜色 5 2" xfId="42"/>
    <cellStyle name="20% - 强调文字颜色 1" xfId="43" builtinId="30"/>
    <cellStyle name="40% - 强调文字颜色 1" xfId="44" builtinId="31"/>
    <cellStyle name="20% - 强调文字颜色 2" xfId="45" builtinId="34"/>
    <cellStyle name="输出 2" xfId="46"/>
    <cellStyle name="60% - 强调文字颜色 4 2" xfId="47"/>
    <cellStyle name="40% - 强调文字颜色 2" xfId="48" builtinId="35"/>
    <cellStyle name="强调文字颜色 3" xfId="49" builtinId="37"/>
    <cellStyle name="强调文字颜色 4" xfId="50" builtinId="41"/>
    <cellStyle name="20% - 强调文字颜色 4" xfId="51" builtinId="42"/>
    <cellStyle name="40% - 强调文字颜色 4" xfId="52" builtinId="43"/>
    <cellStyle name="强调文字颜色 5" xfId="53" builtinId="45"/>
    <cellStyle name="40% - 强调文字颜色 5" xfId="54" builtinId="47"/>
    <cellStyle name="60% - 强调文字颜色 5" xfId="55" builtinId="48"/>
    <cellStyle name="强调文字颜色 6" xfId="56" builtinId="49"/>
    <cellStyle name="40% - 强调文字颜色 6" xfId="57" builtinId="51"/>
    <cellStyle name="适中 2" xfId="58"/>
    <cellStyle name="40% - 强调文字颜色 6 2" xfId="59"/>
    <cellStyle name="60% - 强调文字颜色 6" xfId="60" builtinId="52"/>
    <cellStyle name="20% - 强调文字颜色 2 2" xfId="61"/>
    <cellStyle name="20% - 强调文字颜色 3 2" xfId="62"/>
    <cellStyle name="20% - 强调文字颜色 4 2" xfId="63"/>
    <cellStyle name="20% - 强调文字颜色 5 2" xfId="64"/>
    <cellStyle name="20% - 强调文字颜色 6 2" xfId="65"/>
    <cellStyle name="40% - 强调文字颜色 3 2" xfId="66"/>
    <cellStyle name="60% - 强调文字颜色 1 2" xfId="67"/>
    <cellStyle name="常规_E8AF75BCA17C4A7BA79F29CA83B6F5A7 2" xfId="68"/>
    <cellStyle name="60% - 强调文字颜色 2 2" xfId="69"/>
    <cellStyle name="60% - 强调文字颜色 3 2" xfId="70"/>
    <cellStyle name="60% - 强调文字颜色 5 2" xfId="71"/>
    <cellStyle name="60% - 强调文字颜色 6 2" xfId="72"/>
    <cellStyle name="标题 1 2" xfId="73"/>
    <cellStyle name="标题 2 2" xfId="74"/>
    <cellStyle name="标题 3 2" xfId="75"/>
    <cellStyle name="标题 4 2" xfId="76"/>
    <cellStyle name="标题 5" xfId="77"/>
    <cellStyle name="差 2" xfId="78"/>
    <cellStyle name="常规 2" xfId="79"/>
    <cellStyle name="常规_EA9ADEE351EC4FBE8D6B10FECBD78F3B" xfId="80"/>
    <cellStyle name="常规_01024199FB0E4AA990B5AE7002822FBB" xfId="81"/>
    <cellStyle name="常规_0B6CD2B80CC44853A61EA0F3C70718A7" xfId="82"/>
    <cellStyle name="常规_0B6CD2B80CC44853A61EA0F3C70718A7 2" xfId="83"/>
    <cellStyle name="常规_10FFF10EDCCA4317905A55AF0DC4BD23" xfId="84"/>
    <cellStyle name="常规_10FFF10EDCCA4317905A55AF0DC4BD23 2" xfId="85"/>
    <cellStyle name="常规_16D242D3E8CA48A39E7BABAD4C2ADF34" xfId="86"/>
    <cellStyle name="常规_16D242D3E8CA48A39E7BABAD4C2ADF34 2" xfId="87"/>
    <cellStyle name="常规_234CAB730E9A49B381A8B2597D07D694" xfId="88"/>
    <cellStyle name="常规_234CAB730E9A49B381A8B2597D07D694 2" xfId="89"/>
    <cellStyle name="常规_385200E607F04804B5C7988757B03D63" xfId="90"/>
    <cellStyle name="常规_385200E607F04804B5C7988757B03D63 2" xfId="91"/>
    <cellStyle name="常规_39487248717147F198562F069F2ADD01" xfId="92"/>
    <cellStyle name="常规_39487248717147F198562F069F2ADD01 2" xfId="93"/>
    <cellStyle name="常规_5E9FB8AE66E14E3CBF0A58F4E691094F" xfId="94"/>
    <cellStyle name="常规_5E9FB8AE66E14E3CBF0A58F4E691094F 2" xfId="95"/>
    <cellStyle name="常规_76F45534EFC8460DA0F4824A8C8A34BC" xfId="96"/>
    <cellStyle name="常规_76F45534EFC8460DA0F4824A8C8A34BC 2" xfId="97"/>
    <cellStyle name="常规_895BA4DC252E44F38DB6B1093505760C" xfId="98"/>
    <cellStyle name="常规_895BA4DC252E44F38DB6B1093505760C 2" xfId="99"/>
    <cellStyle name="常规_9BD24174709145A1A19E8F64762D88B5" xfId="100"/>
    <cellStyle name="常规_9BD24174709145A1A19E8F64762D88B5 2" xfId="101"/>
    <cellStyle name="常规_AB1B1E38243A4EE5BA45BBBA49A942B7" xfId="102"/>
    <cellStyle name="常规_AB1B1E38243A4EE5BA45BBBA49A942B7 2" xfId="103"/>
    <cellStyle name="常规_EA9ADEE351EC4FBE8D6B10FECBD78F3B 2" xfId="104"/>
    <cellStyle name="常规_F2C9F44EAE6D41698431DB70DDBCF964" xfId="105"/>
    <cellStyle name="常规_F2C9F44EAE6D41698431DB70DDBCF964 2" xfId="106"/>
    <cellStyle name="常规_FA85956AF29D46888C80C611E9FB4855" xfId="107"/>
    <cellStyle name="常规_FA85956AF29D46888C80C611E9FB4855 2" xfId="108"/>
    <cellStyle name="常规_FDEBF98641054675A285ACB70D2F65A1" xfId="109"/>
    <cellStyle name="常规_FDEBF98641054675A285ACB70D2F65A1 2" xfId="110"/>
    <cellStyle name="常规_部门收支总表 2" xfId="111"/>
    <cellStyle name="常规_工资福利 2" xfId="112"/>
    <cellStyle name="好 2" xfId="113"/>
    <cellStyle name="汇总 2" xfId="114"/>
    <cellStyle name="检查单元格 2" xfId="115"/>
    <cellStyle name="解释性文本 2" xfId="116"/>
    <cellStyle name="警告文本 2" xfId="117"/>
    <cellStyle name="链接单元格 2" xfId="118"/>
    <cellStyle name="强调文字颜色 1 2" xfId="119"/>
    <cellStyle name="强调文字颜色 2 2" xfId="120"/>
    <cellStyle name="强调文字颜色 3 2" xfId="121"/>
    <cellStyle name="强调文字颜色 4 2" xfId="122"/>
    <cellStyle name="强调文字颜色 5 2" xfId="123"/>
    <cellStyle name="强调文字颜色 6 2" xfId="124"/>
    <cellStyle name="输入 2" xfId="125"/>
    <cellStyle name="注释 2" xfId="1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haredStrings" Target="sharedStrings.xml"/><Relationship Id="rId32" Type="http://schemas.openxmlformats.org/officeDocument/2006/relationships/styles" Target="styles.xml"/><Relationship Id="rId31" Type="http://schemas.openxmlformats.org/officeDocument/2006/relationships/theme" Target="theme/theme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showGridLines="0" showZeros="0" workbookViewId="0">
      <selection activeCell="F16" sqref="F16"/>
    </sheetView>
  </sheetViews>
  <sheetFormatPr defaultColWidth="9" defaultRowHeight="14.25" outlineLevelCol="7"/>
  <cols>
    <col min="1" max="1" width="33.875" customWidth="1"/>
    <col min="2" max="2" width="13.375" customWidth="1"/>
    <col min="3" max="3" width="23.625" customWidth="1"/>
    <col min="4" max="4" width="12.75" customWidth="1"/>
    <col min="5" max="5" width="22.625" customWidth="1"/>
    <col min="6" max="6" width="12.875" customWidth="1"/>
    <col min="7" max="7" width="21.75" customWidth="1"/>
    <col min="8" max="8" width="10.625" customWidth="1"/>
  </cols>
  <sheetData>
    <row r="1" ht="20.25" customHeight="1" spans="1:8">
      <c r="A1" s="356"/>
      <c r="B1" s="357"/>
      <c r="C1" s="357"/>
      <c r="D1" s="357"/>
      <c r="E1" s="357"/>
      <c r="F1" s="6"/>
      <c r="G1" s="6"/>
      <c r="H1" s="532" t="s">
        <v>0</v>
      </c>
    </row>
    <row r="2" ht="20.25" customHeight="1" spans="1:8">
      <c r="A2" s="359" t="s">
        <v>1</v>
      </c>
      <c r="B2" s="359"/>
      <c r="C2" s="359"/>
      <c r="D2" s="359"/>
      <c r="E2" s="359"/>
      <c r="F2" s="359"/>
      <c r="G2" s="359"/>
      <c r="H2" s="359"/>
    </row>
    <row r="3" ht="16.5" customHeight="1" spans="1:8">
      <c r="A3" s="360"/>
      <c r="B3" s="360"/>
      <c r="C3" s="360"/>
      <c r="D3" s="361"/>
      <c r="E3" s="361"/>
      <c r="F3" s="6"/>
      <c r="G3" s="6"/>
      <c r="H3" s="362" t="s">
        <v>2</v>
      </c>
    </row>
    <row r="4" ht="16.5" customHeight="1" spans="1:8">
      <c r="A4" s="363" t="s">
        <v>3</v>
      </c>
      <c r="B4" s="363"/>
      <c r="C4" s="365" t="s">
        <v>4</v>
      </c>
      <c r="D4" s="365"/>
      <c r="E4" s="365"/>
      <c r="F4" s="365"/>
      <c r="G4" s="365"/>
      <c r="H4" s="365"/>
    </row>
    <row r="5" ht="15" customHeight="1" spans="1:8">
      <c r="A5" s="364" t="s">
        <v>5</v>
      </c>
      <c r="B5" s="364" t="s">
        <v>6</v>
      </c>
      <c r="C5" s="365" t="s">
        <v>7</v>
      </c>
      <c r="D5" s="364" t="s">
        <v>6</v>
      </c>
      <c r="E5" s="365" t="s">
        <v>8</v>
      </c>
      <c r="F5" s="364" t="s">
        <v>6</v>
      </c>
      <c r="G5" s="365" t="s">
        <v>9</v>
      </c>
      <c r="H5" s="364" t="s">
        <v>6</v>
      </c>
    </row>
    <row r="6" s="77" customFormat="1" ht="15" customHeight="1" spans="1:8">
      <c r="A6" s="539" t="s">
        <v>10</v>
      </c>
      <c r="B6" s="367">
        <v>364.73</v>
      </c>
      <c r="C6" s="366" t="s">
        <v>11</v>
      </c>
      <c r="D6" s="367"/>
      <c r="E6" s="539" t="s">
        <v>12</v>
      </c>
      <c r="F6" s="367">
        <v>174.59</v>
      </c>
      <c r="G6" s="369" t="s">
        <v>13</v>
      </c>
      <c r="H6" s="540"/>
    </row>
    <row r="7" s="77" customFormat="1" ht="15" customHeight="1" spans="1:8">
      <c r="A7" s="366" t="s">
        <v>14</v>
      </c>
      <c r="B7" s="367">
        <v>364.73</v>
      </c>
      <c r="C7" s="369" t="s">
        <v>15</v>
      </c>
      <c r="D7" s="367"/>
      <c r="E7" s="366" t="s">
        <v>16</v>
      </c>
      <c r="F7" s="367"/>
      <c r="G7" s="369" t="s">
        <v>17</v>
      </c>
      <c r="H7" s="540">
        <v>364.73</v>
      </c>
    </row>
    <row r="8" s="77" customFormat="1" ht="15" customHeight="1" spans="1:8">
      <c r="A8" s="366" t="s">
        <v>18</v>
      </c>
      <c r="B8" s="367"/>
      <c r="C8" s="366" t="s">
        <v>19</v>
      </c>
      <c r="D8" s="367"/>
      <c r="E8" s="366" t="s">
        <v>20</v>
      </c>
      <c r="F8" s="367">
        <v>174.59</v>
      </c>
      <c r="G8" s="369" t="s">
        <v>21</v>
      </c>
      <c r="H8" s="540"/>
    </row>
    <row r="9" s="77" customFormat="1" ht="15" customHeight="1" spans="1:8">
      <c r="A9" s="539" t="s">
        <v>22</v>
      </c>
      <c r="B9" s="367"/>
      <c r="C9" s="366" t="s">
        <v>23</v>
      </c>
      <c r="D9" s="367"/>
      <c r="E9" s="366" t="s">
        <v>24</v>
      </c>
      <c r="F9" s="367"/>
      <c r="G9" s="369" t="s">
        <v>25</v>
      </c>
      <c r="H9" s="540"/>
    </row>
    <row r="10" s="77" customFormat="1" ht="15" customHeight="1" spans="1:8">
      <c r="A10" s="539" t="s">
        <v>26</v>
      </c>
      <c r="B10" s="367"/>
      <c r="C10" s="366" t="s">
        <v>27</v>
      </c>
      <c r="D10" s="367"/>
      <c r="E10" s="539" t="s">
        <v>28</v>
      </c>
      <c r="F10" s="367">
        <v>190.14</v>
      </c>
      <c r="G10" s="369" t="s">
        <v>29</v>
      </c>
      <c r="H10" s="540"/>
    </row>
    <row r="11" s="77" customFormat="1" ht="15" customHeight="1" spans="1:8">
      <c r="A11" s="539" t="s">
        <v>30</v>
      </c>
      <c r="B11" s="367"/>
      <c r="C11" s="366" t="s">
        <v>31</v>
      </c>
      <c r="D11" s="367"/>
      <c r="E11" s="541" t="s">
        <v>32</v>
      </c>
      <c r="F11" s="367">
        <v>190.14</v>
      </c>
      <c r="G11" s="369" t="s">
        <v>33</v>
      </c>
      <c r="H11" s="540"/>
    </row>
    <row r="12" s="77" customFormat="1" ht="15" customHeight="1" spans="1:8">
      <c r="A12" s="539" t="s">
        <v>34</v>
      </c>
      <c r="B12" s="367"/>
      <c r="C12" s="366" t="s">
        <v>35</v>
      </c>
      <c r="D12" s="367"/>
      <c r="E12" s="541" t="s">
        <v>36</v>
      </c>
      <c r="F12" s="367"/>
      <c r="G12" s="369" t="s">
        <v>37</v>
      </c>
      <c r="H12" s="540"/>
    </row>
    <row r="13" s="77" customFormat="1" ht="15" customHeight="1" spans="1:8">
      <c r="A13" s="539" t="s">
        <v>38</v>
      </c>
      <c r="B13" s="367">
        <v>0</v>
      </c>
      <c r="C13" s="366" t="s">
        <v>39</v>
      </c>
      <c r="D13" s="367"/>
      <c r="E13" s="541" t="s">
        <v>40</v>
      </c>
      <c r="F13" s="367">
        <v>0</v>
      </c>
      <c r="G13" s="369" t="s">
        <v>41</v>
      </c>
      <c r="H13" s="540"/>
    </row>
    <row r="14" s="77" customFormat="1" ht="15" customHeight="1" spans="1:8">
      <c r="A14" s="539" t="s">
        <v>42</v>
      </c>
      <c r="B14" s="367">
        <v>0</v>
      </c>
      <c r="C14" s="366" t="s">
        <v>43</v>
      </c>
      <c r="D14" s="367">
        <v>364.73</v>
      </c>
      <c r="E14" s="541" t="s">
        <v>44</v>
      </c>
      <c r="F14" s="367">
        <v>0</v>
      </c>
      <c r="G14" s="369" t="s">
        <v>45</v>
      </c>
      <c r="H14" s="540"/>
    </row>
    <row r="15" s="77" customFormat="1" ht="15" customHeight="1" spans="1:8">
      <c r="A15" s="366"/>
      <c r="B15" s="367"/>
      <c r="C15" s="366" t="s">
        <v>46</v>
      </c>
      <c r="D15" s="367"/>
      <c r="E15" s="541" t="s">
        <v>47</v>
      </c>
      <c r="F15" s="367">
        <v>0</v>
      </c>
      <c r="G15" s="369" t="s">
        <v>48</v>
      </c>
      <c r="H15" s="540"/>
    </row>
    <row r="16" s="77" customFormat="1" ht="15" customHeight="1" spans="1:8">
      <c r="A16" s="370"/>
      <c r="B16" s="367"/>
      <c r="C16" s="366" t="s">
        <v>49</v>
      </c>
      <c r="D16" s="367"/>
      <c r="E16" s="541" t="s">
        <v>50</v>
      </c>
      <c r="F16" s="367">
        <v>0</v>
      </c>
      <c r="G16" s="369" t="s">
        <v>51</v>
      </c>
      <c r="H16" s="540"/>
    </row>
    <row r="17" s="77" customFormat="1" ht="15" customHeight="1" spans="1:8">
      <c r="A17" s="366"/>
      <c r="B17" s="367"/>
      <c r="C17" s="366" t="s">
        <v>52</v>
      </c>
      <c r="D17" s="367"/>
      <c r="E17" s="541" t="s">
        <v>53</v>
      </c>
      <c r="F17" s="367">
        <v>0</v>
      </c>
      <c r="G17" s="369" t="s">
        <v>54</v>
      </c>
      <c r="H17" s="540">
        <v>0</v>
      </c>
    </row>
    <row r="18" s="77" customFormat="1" ht="15" customHeight="1" spans="1:8">
      <c r="A18" s="366"/>
      <c r="B18" s="367"/>
      <c r="C18" s="371" t="s">
        <v>55</v>
      </c>
      <c r="D18" s="367"/>
      <c r="E18" s="539" t="s">
        <v>56</v>
      </c>
      <c r="F18" s="367">
        <v>0</v>
      </c>
      <c r="G18" s="369" t="s">
        <v>57</v>
      </c>
      <c r="H18" s="540">
        <v>0</v>
      </c>
    </row>
    <row r="19" s="77" customFormat="1" ht="15" customHeight="1" spans="1:8">
      <c r="A19" s="370"/>
      <c r="B19" s="367"/>
      <c r="C19" s="371" t="s">
        <v>58</v>
      </c>
      <c r="D19" s="367"/>
      <c r="E19" s="539" t="s">
        <v>59</v>
      </c>
      <c r="F19" s="367">
        <v>0</v>
      </c>
      <c r="G19" s="369" t="s">
        <v>60</v>
      </c>
      <c r="H19" s="540">
        <v>0</v>
      </c>
    </row>
    <row r="20" s="77" customFormat="1" ht="15.75" customHeight="1" spans="1:8">
      <c r="A20" s="370"/>
      <c r="B20" s="367"/>
      <c r="C20" s="371" t="s">
        <v>61</v>
      </c>
      <c r="D20" s="367"/>
      <c r="E20" s="539" t="s">
        <v>62</v>
      </c>
      <c r="F20" s="367">
        <v>0</v>
      </c>
      <c r="G20" s="369" t="s">
        <v>63</v>
      </c>
      <c r="H20" s="540">
        <v>0</v>
      </c>
    </row>
    <row r="21" s="77" customFormat="1" ht="15" customHeight="1" spans="1:8">
      <c r="A21" s="366"/>
      <c r="B21" s="367"/>
      <c r="C21" s="371" t="s">
        <v>64</v>
      </c>
      <c r="D21" s="367"/>
      <c r="E21" s="366"/>
      <c r="F21" s="367"/>
      <c r="G21" s="369"/>
      <c r="H21" s="540"/>
    </row>
    <row r="22" s="77" customFormat="1" ht="15" customHeight="1" spans="1:8">
      <c r="A22" s="366"/>
      <c r="B22" s="367"/>
      <c r="C22" s="371" t="s">
        <v>65</v>
      </c>
      <c r="D22" s="367"/>
      <c r="E22" s="366"/>
      <c r="F22" s="367"/>
      <c r="G22" s="369"/>
      <c r="H22" s="540"/>
    </row>
    <row r="23" s="77" customFormat="1" ht="15" customHeight="1" spans="1:8">
      <c r="A23" s="366"/>
      <c r="B23" s="367"/>
      <c r="C23" s="371" t="s">
        <v>66</v>
      </c>
      <c r="D23" s="367"/>
      <c r="E23" s="366"/>
      <c r="F23" s="367"/>
      <c r="G23" s="369"/>
      <c r="H23" s="540"/>
    </row>
    <row r="24" s="77" customFormat="1" ht="15" customHeight="1" spans="1:8">
      <c r="A24" s="366"/>
      <c r="B24" s="367"/>
      <c r="C24" s="371" t="s">
        <v>67</v>
      </c>
      <c r="D24" s="367"/>
      <c r="E24" s="366"/>
      <c r="F24" s="367"/>
      <c r="G24" s="369"/>
      <c r="H24" s="540"/>
    </row>
    <row r="25" s="77" customFormat="1" ht="15" customHeight="1" spans="1:8">
      <c r="A25" s="366"/>
      <c r="B25" s="367"/>
      <c r="C25" s="371" t="s">
        <v>68</v>
      </c>
      <c r="D25" s="367"/>
      <c r="E25" s="366"/>
      <c r="F25" s="367"/>
      <c r="G25" s="369"/>
      <c r="H25" s="540"/>
    </row>
    <row r="26" s="77" customFormat="1" ht="15" customHeight="1" spans="1:8">
      <c r="A26" s="542" t="s">
        <v>69</v>
      </c>
      <c r="B26" s="543">
        <f>B6+B9+B10+B11+B12+B13+B14</f>
        <v>364.73</v>
      </c>
      <c r="C26" s="542" t="s">
        <v>70</v>
      </c>
      <c r="D26" s="543">
        <f>SUM(D6:D25)</f>
        <v>364.73</v>
      </c>
      <c r="E26" s="542" t="s">
        <v>70</v>
      </c>
      <c r="F26" s="543">
        <f>F6+F10+F18+F19+F20</f>
        <v>364.73</v>
      </c>
      <c r="G26" s="544" t="s">
        <v>71</v>
      </c>
      <c r="H26" s="545">
        <f>SUM(H6:H20)</f>
        <v>364.73</v>
      </c>
    </row>
    <row r="27" s="77" customFormat="1" ht="15" customHeight="1" spans="1:8">
      <c r="A27" s="539" t="s">
        <v>72</v>
      </c>
      <c r="B27" s="367">
        <v>0</v>
      </c>
      <c r="C27" s="366"/>
      <c r="D27" s="367"/>
      <c r="E27" s="366"/>
      <c r="F27" s="367"/>
      <c r="G27" s="546"/>
      <c r="H27" s="540"/>
    </row>
    <row r="28" s="77" customFormat="1" ht="13.5" customHeight="1" spans="1:8">
      <c r="A28" s="542" t="s">
        <v>73</v>
      </c>
      <c r="B28" s="543">
        <f>B26+B27</f>
        <v>364.73</v>
      </c>
      <c r="C28" s="542" t="s">
        <v>74</v>
      </c>
      <c r="D28" s="543">
        <f>D26</f>
        <v>364.73</v>
      </c>
      <c r="E28" s="542" t="s">
        <v>74</v>
      </c>
      <c r="F28" s="543">
        <f>F26</f>
        <v>364.73</v>
      </c>
      <c r="G28" s="544" t="s">
        <v>74</v>
      </c>
      <c r="H28" s="545">
        <f>H26</f>
        <v>364.73</v>
      </c>
    </row>
    <row r="29" spans="1:8">
      <c r="A29" s="547"/>
      <c r="B29" s="547"/>
      <c r="C29" s="547"/>
      <c r="D29" s="547"/>
      <c r="E29" s="547"/>
      <c r="F29" s="547"/>
      <c r="G29" s="6"/>
      <c r="H29" s="6"/>
    </row>
  </sheetData>
  <sheetProtection formatCells="0" formatColumns="0" formatRows="0"/>
  <mergeCells count="4">
    <mergeCell ref="A2:H2"/>
    <mergeCell ref="A3:C3"/>
    <mergeCell ref="C4:H4"/>
    <mergeCell ref="A29:F29"/>
  </mergeCells>
  <printOptions horizontalCentered="1"/>
  <pageMargins left="0.747916666666667" right="0.747916666666667" top="0.984027777777778" bottom="0.984027777777778" header="0.511805555555556" footer="0.511805555555556"/>
  <pageSetup paperSize="9" scale="80" orientation="landscape" horizontalDpi="1200" verticalDpi="12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6"/>
  <sheetViews>
    <sheetView showGridLines="0" showZeros="0" workbookViewId="0">
      <selection activeCell="M21" sqref="M21"/>
    </sheetView>
  </sheetViews>
  <sheetFormatPr defaultColWidth="9" defaultRowHeight="23.1" customHeight="1"/>
  <cols>
    <col min="1" max="3" width="3.625" style="376" customWidth="1"/>
    <col min="4" max="4" width="11.125" style="376" customWidth="1"/>
    <col min="5" max="5" width="22.875" style="376" customWidth="1"/>
    <col min="6" max="6" width="12.125" style="376" customWidth="1"/>
    <col min="7" max="12" width="10.375" style="376" customWidth="1"/>
    <col min="13" max="246" width="6.75" style="376" customWidth="1"/>
    <col min="247" max="251" width="6.75" style="377" customWidth="1"/>
    <col min="252" max="252" width="6.875" style="378" customWidth="1"/>
    <col min="253" max="16384" width="9" style="378"/>
  </cols>
  <sheetData>
    <row r="1" customHeight="1" spans="1:251">
      <c r="A1" s="6"/>
      <c r="B1" s="6"/>
      <c r="C1" s="6"/>
      <c r="D1" s="6"/>
      <c r="E1" s="6"/>
      <c r="F1" s="6"/>
      <c r="G1" s="6"/>
      <c r="H1" s="6"/>
      <c r="I1" s="6"/>
      <c r="J1" s="6"/>
      <c r="K1" s="6"/>
      <c r="L1" s="393" t="s">
        <v>215</v>
      </c>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row>
    <row r="2" customHeight="1" spans="1:251">
      <c r="A2" s="379" t="s">
        <v>216</v>
      </c>
      <c r="B2" s="379"/>
      <c r="C2" s="379"/>
      <c r="D2" s="379"/>
      <c r="E2" s="379"/>
      <c r="F2" s="379"/>
      <c r="G2" s="379"/>
      <c r="H2" s="379"/>
      <c r="I2" s="379"/>
      <c r="J2" s="379"/>
      <c r="K2" s="379"/>
      <c r="L2" s="379"/>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row>
    <row r="3" customHeight="1" spans="1:251">
      <c r="A3" s="6"/>
      <c r="B3" s="6"/>
      <c r="C3" s="6"/>
      <c r="D3" s="6"/>
      <c r="E3" s="6"/>
      <c r="F3" s="6"/>
      <c r="G3" s="6"/>
      <c r="H3" s="6"/>
      <c r="I3" s="6"/>
      <c r="J3" s="6"/>
      <c r="K3" s="394" t="s">
        <v>77</v>
      </c>
      <c r="L3" s="394"/>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row>
    <row r="4" customHeight="1" spans="1:251">
      <c r="A4" s="380" t="s">
        <v>97</v>
      </c>
      <c r="B4" s="380"/>
      <c r="C4" s="381"/>
      <c r="D4" s="382" t="s">
        <v>143</v>
      </c>
      <c r="E4" s="383" t="s">
        <v>98</v>
      </c>
      <c r="F4" s="382" t="s">
        <v>183</v>
      </c>
      <c r="G4" s="384" t="s">
        <v>217</v>
      </c>
      <c r="H4" s="382" t="s">
        <v>218</v>
      </c>
      <c r="I4" s="382" t="s">
        <v>219</v>
      </c>
      <c r="J4" s="382" t="s">
        <v>220</v>
      </c>
      <c r="K4" s="382" t="s">
        <v>221</v>
      </c>
      <c r="L4" s="382" t="s">
        <v>204</v>
      </c>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row>
    <row r="5" ht="18" customHeight="1" spans="1:251">
      <c r="A5" s="382" t="s">
        <v>100</v>
      </c>
      <c r="B5" s="385" t="s">
        <v>101</v>
      </c>
      <c r="C5" s="383" t="s">
        <v>102</v>
      </c>
      <c r="D5" s="382"/>
      <c r="E5" s="383"/>
      <c r="F5" s="382"/>
      <c r="G5" s="384"/>
      <c r="H5" s="382"/>
      <c r="I5" s="382"/>
      <c r="J5" s="382"/>
      <c r="K5" s="382"/>
      <c r="L5" s="382"/>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row>
    <row r="6" ht="18" customHeight="1" spans="1:251">
      <c r="A6" s="382"/>
      <c r="B6" s="385"/>
      <c r="C6" s="383"/>
      <c r="D6" s="382"/>
      <c r="E6" s="383"/>
      <c r="F6" s="382"/>
      <c r="G6" s="384"/>
      <c r="H6" s="382"/>
      <c r="I6" s="382"/>
      <c r="J6" s="382"/>
      <c r="K6" s="382"/>
      <c r="L6" s="382"/>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row>
    <row r="7" customHeight="1" spans="1:251">
      <c r="A7" s="386" t="s">
        <v>92</v>
      </c>
      <c r="B7" s="386" t="s">
        <v>92</v>
      </c>
      <c r="C7" s="386" t="s">
        <v>92</v>
      </c>
      <c r="D7" s="386" t="s">
        <v>92</v>
      </c>
      <c r="E7" s="386" t="s">
        <v>92</v>
      </c>
      <c r="F7" s="386">
        <v>1</v>
      </c>
      <c r="G7" s="386">
        <v>2</v>
      </c>
      <c r="H7" s="386">
        <v>3</v>
      </c>
      <c r="I7" s="386">
        <v>4</v>
      </c>
      <c r="J7" s="386">
        <v>5</v>
      </c>
      <c r="K7" s="386">
        <v>6</v>
      </c>
      <c r="L7" s="386">
        <v>7</v>
      </c>
      <c r="M7" s="392"/>
      <c r="N7" s="395"/>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row>
    <row r="8" s="375" customFormat="1" ht="23.25" customHeight="1" spans="1:251">
      <c r="A8" s="387"/>
      <c r="B8" s="387"/>
      <c r="C8" s="388"/>
      <c r="D8" s="389"/>
      <c r="E8" s="374" t="s">
        <v>222</v>
      </c>
      <c r="F8" s="390">
        <v>0</v>
      </c>
      <c r="G8" s="390"/>
      <c r="H8" s="391"/>
      <c r="I8" s="390"/>
      <c r="J8" s="390"/>
      <c r="K8" s="390"/>
      <c r="L8" s="391"/>
      <c r="M8" s="392"/>
      <c r="N8" s="396"/>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392"/>
      <c r="DG8" s="392"/>
      <c r="DH8" s="392"/>
      <c r="DI8" s="392"/>
      <c r="DJ8" s="392"/>
      <c r="DK8" s="392"/>
      <c r="DL8" s="392"/>
      <c r="DM8" s="392"/>
      <c r="DN8" s="392"/>
      <c r="DO8" s="392"/>
      <c r="DP8" s="392"/>
      <c r="DQ8" s="392"/>
      <c r="DR8" s="392"/>
      <c r="DS8" s="392"/>
      <c r="DT8" s="392"/>
      <c r="DU8" s="392"/>
      <c r="DV8" s="392"/>
      <c r="DW8" s="392"/>
      <c r="DX8" s="392"/>
      <c r="DY8" s="392"/>
      <c r="DZ8" s="392"/>
      <c r="EA8" s="392"/>
      <c r="EB8" s="392"/>
      <c r="EC8" s="392"/>
      <c r="ED8" s="392"/>
      <c r="EE8" s="392"/>
      <c r="EF8" s="392"/>
      <c r="EG8" s="392"/>
      <c r="EH8" s="392"/>
      <c r="EI8" s="392"/>
      <c r="EJ8" s="392"/>
      <c r="EK8" s="392"/>
      <c r="EL8" s="392"/>
      <c r="EM8" s="392"/>
      <c r="EN8" s="392"/>
      <c r="EO8" s="392"/>
      <c r="EP8" s="392"/>
      <c r="EQ8" s="392"/>
      <c r="ER8" s="392"/>
      <c r="ES8" s="392"/>
      <c r="ET8" s="392"/>
      <c r="EU8" s="392"/>
      <c r="EV8" s="392"/>
      <c r="EW8" s="392"/>
      <c r="EX8" s="392"/>
      <c r="EY8" s="392"/>
      <c r="EZ8" s="392"/>
      <c r="FA8" s="392"/>
      <c r="FB8" s="392"/>
      <c r="FC8" s="392"/>
      <c r="FD8" s="392"/>
      <c r="FE8" s="392"/>
      <c r="FF8" s="392"/>
      <c r="FG8" s="392"/>
      <c r="FH8" s="392"/>
      <c r="FI8" s="392"/>
      <c r="FJ8" s="392"/>
      <c r="FK8" s="392"/>
      <c r="FL8" s="392"/>
      <c r="FM8" s="392"/>
      <c r="FN8" s="392"/>
      <c r="FO8" s="392"/>
      <c r="FP8" s="392"/>
      <c r="FQ8" s="392"/>
      <c r="FR8" s="392"/>
      <c r="FS8" s="392"/>
      <c r="FT8" s="392"/>
      <c r="FU8" s="392"/>
      <c r="FV8" s="392"/>
      <c r="FW8" s="392"/>
      <c r="FX8" s="392"/>
      <c r="FY8" s="392"/>
      <c r="FZ8" s="392"/>
      <c r="GA8" s="392"/>
      <c r="GB8" s="392"/>
      <c r="GC8" s="392"/>
      <c r="GD8" s="392"/>
      <c r="GE8" s="392"/>
      <c r="GF8" s="392"/>
      <c r="GG8" s="392"/>
      <c r="GH8" s="392"/>
      <c r="GI8" s="392"/>
      <c r="GJ8" s="392"/>
      <c r="GK8" s="392"/>
      <c r="GL8" s="392"/>
      <c r="GM8" s="392"/>
      <c r="GN8" s="392"/>
      <c r="GO8" s="392"/>
      <c r="GP8" s="392"/>
      <c r="GQ8" s="392"/>
      <c r="GR8" s="392"/>
      <c r="GS8" s="392"/>
      <c r="GT8" s="392"/>
      <c r="GU8" s="392"/>
      <c r="GV8" s="392"/>
      <c r="GW8" s="392"/>
      <c r="GX8" s="392"/>
      <c r="GY8" s="392"/>
      <c r="GZ8" s="392"/>
      <c r="HA8" s="392"/>
      <c r="HB8" s="392"/>
      <c r="HC8" s="392"/>
      <c r="HD8" s="392"/>
      <c r="HE8" s="392"/>
      <c r="HF8" s="392"/>
      <c r="HG8" s="392"/>
      <c r="HH8" s="392"/>
      <c r="HI8" s="392"/>
      <c r="HJ8" s="392"/>
      <c r="HK8" s="392"/>
      <c r="HL8" s="392"/>
      <c r="HM8" s="392"/>
      <c r="HN8" s="392"/>
      <c r="HO8" s="392"/>
      <c r="HP8" s="392"/>
      <c r="HQ8" s="392"/>
      <c r="HR8" s="392"/>
      <c r="HS8" s="392"/>
      <c r="HT8" s="392"/>
      <c r="HU8" s="392"/>
      <c r="HV8" s="392"/>
      <c r="HW8" s="392"/>
      <c r="HX8" s="392"/>
      <c r="HY8" s="392"/>
      <c r="HZ8" s="392"/>
      <c r="IA8" s="392"/>
      <c r="IB8" s="392"/>
      <c r="IC8" s="392"/>
      <c r="ID8" s="392"/>
      <c r="IE8" s="392"/>
      <c r="IF8" s="392"/>
      <c r="IG8" s="392"/>
      <c r="IH8" s="392"/>
      <c r="II8" s="392"/>
      <c r="IJ8" s="392"/>
      <c r="IK8" s="392"/>
      <c r="IL8" s="392"/>
      <c r="IM8" s="397"/>
      <c r="IN8" s="397"/>
      <c r="IO8" s="397"/>
      <c r="IP8" s="397"/>
      <c r="IQ8" s="397"/>
    </row>
    <row r="9" ht="23.25" customHeight="1" spans="1:251">
      <c r="A9" s="387"/>
      <c r="B9" s="387"/>
      <c r="C9" s="388"/>
      <c r="D9" s="389"/>
      <c r="E9" s="374"/>
      <c r="F9" s="390"/>
      <c r="G9" s="390"/>
      <c r="H9" s="391"/>
      <c r="I9" s="390"/>
      <c r="J9" s="390"/>
      <c r="K9" s="390"/>
      <c r="L9" s="391"/>
      <c r="M9" s="392"/>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row>
    <row r="10" ht="23.25" customHeight="1" spans="1:251">
      <c r="A10" s="387"/>
      <c r="B10" s="387"/>
      <c r="C10" s="388"/>
      <c r="D10" s="389"/>
      <c r="E10" s="374"/>
      <c r="F10" s="390"/>
      <c r="G10" s="390"/>
      <c r="H10" s="391"/>
      <c r="I10" s="390"/>
      <c r="J10" s="390"/>
      <c r="K10" s="390"/>
      <c r="L10" s="391"/>
      <c r="M10" s="39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row>
    <row r="11" customHeight="1" spans="1:251">
      <c r="A11" s="392"/>
      <c r="B11" s="392"/>
      <c r="C11" s="392"/>
      <c r="D11" s="392"/>
      <c r="E11" s="392"/>
      <c r="F11" s="392"/>
      <c r="G11" s="6"/>
      <c r="H11" s="392"/>
      <c r="I11" s="392"/>
      <c r="J11" s="392"/>
      <c r="K11" s="392"/>
      <c r="L11" s="392"/>
      <c r="M11" s="395"/>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row>
    <row r="12" customHeight="1" spans="1:251">
      <c r="A12" s="392"/>
      <c r="B12" s="392"/>
      <c r="C12" s="392"/>
      <c r="D12" s="392"/>
      <c r="E12" s="392"/>
      <c r="F12" s="392"/>
      <c r="G12" s="6"/>
      <c r="H12" s="392"/>
      <c r="I12" s="392"/>
      <c r="J12" s="392"/>
      <c r="K12" s="392"/>
      <c r="L12" s="392"/>
      <c r="M12" s="395"/>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row>
    <row r="13" customHeight="1" spans="1:251">
      <c r="A13" s="392"/>
      <c r="B13" s="6"/>
      <c r="C13" s="6"/>
      <c r="D13" s="6"/>
      <c r="E13" s="392"/>
      <c r="F13" s="392"/>
      <c r="G13" s="6"/>
      <c r="H13" s="392"/>
      <c r="I13" s="392"/>
      <c r="J13" s="392"/>
      <c r="K13" s="392"/>
      <c r="L13" s="392"/>
      <c r="M13" s="395"/>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row>
    <row r="14" customHeight="1" spans="1:251">
      <c r="A14" s="392"/>
      <c r="B14" s="6"/>
      <c r="C14" s="6"/>
      <c r="D14" s="6"/>
      <c r="E14" s="6"/>
      <c r="F14" s="6"/>
      <c r="G14" s="6"/>
      <c r="H14" s="392"/>
      <c r="I14" s="392"/>
      <c r="J14" s="392"/>
      <c r="K14" s="392"/>
      <c r="L14" s="392"/>
      <c r="M14" s="395"/>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row>
    <row r="15" customHeight="1" spans="1:251">
      <c r="A15" s="6"/>
      <c r="B15" s="6"/>
      <c r="C15" s="6"/>
      <c r="D15" s="6"/>
      <c r="E15" s="6"/>
      <c r="F15" s="6"/>
      <c r="G15" s="6"/>
      <c r="H15" s="392"/>
      <c r="I15" s="392"/>
      <c r="J15" s="392"/>
      <c r="K15" s="392"/>
      <c r="L15" s="392"/>
      <c r="M15" s="395"/>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row>
    <row r="16" customHeight="1" spans="1:251">
      <c r="A16" s="6"/>
      <c r="B16" s="6"/>
      <c r="C16" s="6"/>
      <c r="D16" s="6"/>
      <c r="E16" s="6"/>
      <c r="F16" s="6"/>
      <c r="G16" s="6"/>
      <c r="H16" s="392"/>
      <c r="I16" s="392"/>
      <c r="J16" s="392"/>
      <c r="K16" s="392"/>
      <c r="L16" s="6"/>
      <c r="M16" s="395"/>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row>
    <row r="17" customHeight="1" spans="1:251">
      <c r="A17"/>
      <c r="B17"/>
      <c r="C17"/>
      <c r="D17"/>
      <c r="E17"/>
      <c r="F17"/>
      <c r="G17"/>
      <c r="H17" s="392"/>
      <c r="I17" s="6"/>
      <c r="J17" s="6"/>
      <c r="K17" s="6"/>
      <c r="L17" s="6"/>
      <c r="M17" s="395"/>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row>
    <row r="18" customHeight="1" spans="1:251">
      <c r="A18"/>
      <c r="B18"/>
      <c r="C18"/>
      <c r="D18"/>
      <c r="E18"/>
      <c r="F18"/>
      <c r="G18"/>
      <c r="H18" s="6"/>
      <c r="I18" s="6"/>
      <c r="J18" s="6"/>
      <c r="K18" s="6"/>
      <c r="L18" s="6"/>
      <c r="M18" s="395"/>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row>
    <row r="19" customHeight="1" spans="1:251">
      <c r="A19"/>
      <c r="B19"/>
      <c r="C19"/>
      <c r="D19"/>
      <c r="E19"/>
      <c r="F19"/>
      <c r="G19"/>
      <c r="H19" s="6"/>
      <c r="I19" s="6"/>
      <c r="J19" s="6"/>
      <c r="K19" s="6"/>
      <c r="L19" s="6"/>
      <c r="M19" s="395"/>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row>
    <row r="20" customHeight="1" spans="1:251">
      <c r="A20"/>
      <c r="B20"/>
      <c r="C20"/>
      <c r="D20"/>
      <c r="E20"/>
      <c r="F20"/>
      <c r="G20"/>
      <c r="H20" s="6"/>
      <c r="I20" s="6"/>
      <c r="J20" s="6"/>
      <c r="K20" s="6"/>
      <c r="L20" s="6"/>
      <c r="M20" s="395"/>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row>
    <row r="21" customHeight="1" spans="1:251">
      <c r="A21"/>
      <c r="B21"/>
      <c r="C21"/>
      <c r="D21"/>
      <c r="E21"/>
      <c r="F21"/>
      <c r="G21"/>
      <c r="H21" s="6"/>
      <c r="I21" s="6"/>
      <c r="J21" s="6"/>
      <c r="K21" s="6"/>
      <c r="L21" s="6"/>
      <c r="M21" s="395"/>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row>
    <row r="22" customHeight="1" spans="1:251">
      <c r="A22"/>
      <c r="B22"/>
      <c r="C22"/>
      <c r="D22"/>
      <c r="E22"/>
      <c r="F22"/>
      <c r="G22"/>
      <c r="H22" s="6"/>
      <c r="I22" s="6"/>
      <c r="J22" s="6"/>
      <c r="K22" s="6"/>
      <c r="L22" s="6"/>
      <c r="M22" s="395"/>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row>
    <row r="23" customHeight="1" spans="1:251">
      <c r="A23"/>
      <c r="B23"/>
      <c r="C23"/>
      <c r="D23"/>
      <c r="E23"/>
      <c r="F23"/>
      <c r="G23"/>
      <c r="H23" s="6"/>
      <c r="I23" s="6"/>
      <c r="J23" s="6"/>
      <c r="K23" s="6"/>
      <c r="L23" s="6"/>
      <c r="M23" s="395"/>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row>
    <row r="24" customHeight="1" spans="1:251">
      <c r="A24"/>
      <c r="B24"/>
      <c r="C24"/>
      <c r="D24"/>
      <c r="E24"/>
      <c r="F24"/>
      <c r="G24"/>
      <c r="H24" s="6"/>
      <c r="I24" s="6"/>
      <c r="J24" s="6"/>
      <c r="K24" s="6"/>
      <c r="L24" s="6"/>
      <c r="M24" s="395"/>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row>
    <row r="25" customHeight="1" spans="1:251">
      <c r="A25"/>
      <c r="B25"/>
      <c r="C25"/>
      <c r="D25"/>
      <c r="E25"/>
      <c r="F25"/>
      <c r="G25"/>
      <c r="H25" s="6"/>
      <c r="I25" s="6"/>
      <c r="J25" s="6"/>
      <c r="K25" s="6"/>
      <c r="L25" s="6"/>
      <c r="M25" s="39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row>
    <row r="26" customHeight="1" spans="1:251">
      <c r="A26"/>
      <c r="B26"/>
      <c r="C26"/>
      <c r="D26"/>
      <c r="E26"/>
      <c r="F26"/>
      <c r="G26"/>
      <c r="H26" s="6"/>
      <c r="I26" s="6"/>
      <c r="J26" s="6"/>
      <c r="K26" s="6"/>
      <c r="L26" s="6"/>
      <c r="M26" s="395"/>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row>
  </sheetData>
  <sheetProtection formatCells="0" formatColumns="0" formatRows="0"/>
  <mergeCells count="15">
    <mergeCell ref="A2:L2"/>
    <mergeCell ref="K3:L3"/>
    <mergeCell ref="A4:C4"/>
    <mergeCell ref="A5:A6"/>
    <mergeCell ref="B5:B6"/>
    <mergeCell ref="C5:C6"/>
    <mergeCell ref="D4:D6"/>
    <mergeCell ref="E4:E6"/>
    <mergeCell ref="F4:F6"/>
    <mergeCell ref="G4:G6"/>
    <mergeCell ref="H4:H6"/>
    <mergeCell ref="I4:I6"/>
    <mergeCell ref="J4:J6"/>
    <mergeCell ref="K4:K6"/>
    <mergeCell ref="L4:L6"/>
  </mergeCells>
  <printOptions horizontalCentered="1"/>
  <pageMargins left="0.550694444444444" right="0.550694444444444" top="0.786805555555556" bottom="0.590277777777778" header="0.354166666666667" footer="0.511805555555556"/>
  <pageSetup paperSize="9" orientation="landscape"/>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showGridLines="0" showZeros="0" workbookViewId="0">
      <selection activeCell="E7" sqref="E7"/>
    </sheetView>
  </sheetViews>
  <sheetFormatPr defaultColWidth="9" defaultRowHeight="14.25"/>
  <cols>
    <col min="1" max="3" width="5.875" customWidth="1"/>
    <col min="5" max="5" width="14.875" customWidth="1"/>
    <col min="6" max="6" width="10.375" customWidth="1"/>
  </cols>
  <sheetData>
    <row r="1" customHeight="1" spans="1:11">
      <c r="A1" s="6"/>
      <c r="B1" s="6"/>
      <c r="C1" s="6"/>
      <c r="D1" s="6"/>
      <c r="E1" s="6"/>
      <c r="F1" s="6"/>
      <c r="G1" s="6"/>
      <c r="H1" s="6"/>
      <c r="I1" s="6"/>
      <c r="J1" s="6"/>
      <c r="K1" s="6" t="s">
        <v>223</v>
      </c>
    </row>
    <row r="2" ht="27" customHeight="1" spans="1:11">
      <c r="A2" s="79" t="s">
        <v>224</v>
      </c>
      <c r="B2" s="79"/>
      <c r="C2" s="79"/>
      <c r="D2" s="79"/>
      <c r="E2" s="79"/>
      <c r="F2" s="79"/>
      <c r="G2" s="79"/>
      <c r="H2" s="79"/>
      <c r="I2" s="79"/>
      <c r="J2" s="79"/>
      <c r="K2" s="79"/>
    </row>
    <row r="3" customHeight="1" spans="1:11">
      <c r="A3" s="6"/>
      <c r="B3" s="6"/>
      <c r="C3" s="6"/>
      <c r="D3" s="6"/>
      <c r="E3" s="6"/>
      <c r="F3" s="6"/>
      <c r="G3" s="6"/>
      <c r="H3" s="6"/>
      <c r="I3" s="6"/>
      <c r="J3" s="242" t="s">
        <v>77</v>
      </c>
      <c r="K3" s="242"/>
    </row>
    <row r="4" ht="33" customHeight="1" spans="1:11">
      <c r="A4" s="240" t="s">
        <v>97</v>
      </c>
      <c r="B4" s="240"/>
      <c r="C4" s="240"/>
      <c r="D4" s="84" t="s">
        <v>207</v>
      </c>
      <c r="E4" s="84" t="s">
        <v>144</v>
      </c>
      <c r="F4" s="84" t="s">
        <v>132</v>
      </c>
      <c r="G4" s="84"/>
      <c r="H4" s="84"/>
      <c r="I4" s="84"/>
      <c r="J4" s="84"/>
      <c r="K4" s="84"/>
    </row>
    <row r="5" customHeight="1" spans="1:11">
      <c r="A5" s="84" t="s">
        <v>100</v>
      </c>
      <c r="B5" s="84" t="s">
        <v>101</v>
      </c>
      <c r="C5" s="84" t="s">
        <v>102</v>
      </c>
      <c r="D5" s="84"/>
      <c r="E5" s="84"/>
      <c r="F5" s="84" t="s">
        <v>89</v>
      </c>
      <c r="G5" s="84" t="s">
        <v>225</v>
      </c>
      <c r="H5" s="84" t="s">
        <v>221</v>
      </c>
      <c r="I5" s="84" t="s">
        <v>226</v>
      </c>
      <c r="J5" s="84" t="s">
        <v>227</v>
      </c>
      <c r="K5" s="84" t="s">
        <v>228</v>
      </c>
    </row>
    <row r="6" ht="32.25" customHeight="1" spans="1:11">
      <c r="A6" s="84"/>
      <c r="B6" s="84"/>
      <c r="C6" s="84"/>
      <c r="D6" s="84"/>
      <c r="E6" s="84"/>
      <c r="F6" s="84"/>
      <c r="G6" s="84"/>
      <c r="H6" s="84"/>
      <c r="I6" s="84"/>
      <c r="J6" s="84"/>
      <c r="K6" s="84"/>
    </row>
    <row r="7" s="77" customFormat="1" ht="24.75" customHeight="1" spans="1:11">
      <c r="A7" s="119"/>
      <c r="B7" s="119"/>
      <c r="C7" s="119"/>
      <c r="D7" s="119"/>
      <c r="E7" s="374" t="s">
        <v>222</v>
      </c>
      <c r="F7" s="241"/>
      <c r="G7" s="241"/>
      <c r="H7" s="241"/>
      <c r="I7" s="241"/>
      <c r="J7" s="241"/>
      <c r="K7" s="241"/>
    </row>
    <row r="8" ht="24.75" customHeight="1" spans="1:11">
      <c r="A8" s="119"/>
      <c r="B8" s="119"/>
      <c r="C8" s="119"/>
      <c r="D8" s="119"/>
      <c r="E8" s="120"/>
      <c r="F8" s="241"/>
      <c r="G8" s="241"/>
      <c r="H8" s="241"/>
      <c r="I8" s="241"/>
      <c r="J8" s="241"/>
      <c r="K8" s="241"/>
    </row>
    <row r="9" ht="48.75" customHeight="1" spans="1:11">
      <c r="A9" s="119"/>
      <c r="B9" s="119"/>
      <c r="C9" s="119"/>
      <c r="D9" s="119"/>
      <c r="E9" s="120"/>
      <c r="F9" s="241"/>
      <c r="G9" s="241"/>
      <c r="H9" s="241"/>
      <c r="I9" s="241"/>
      <c r="J9" s="241"/>
      <c r="K9" s="241"/>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ageMargins left="0.75" right="0.75" top="1" bottom="1" header="0.5" footer="0.5"/>
  <pageSetup paperSize="9" scale="75" orientation="landscape" horizontalDpi="1200" verticalDpi="12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7"/>
  <sheetViews>
    <sheetView showGridLines="0" showZeros="0" workbookViewId="0">
      <selection activeCell="B11" sqref="B11"/>
    </sheetView>
  </sheetViews>
  <sheetFormatPr defaultColWidth="9" defaultRowHeight="14.25" outlineLevelCol="5"/>
  <cols>
    <col min="1" max="1" width="37" customWidth="1"/>
    <col min="2" max="2" width="15.5" customWidth="1"/>
    <col min="3" max="3" width="24" customWidth="1"/>
    <col min="4" max="6" width="13.875" customWidth="1"/>
  </cols>
  <sheetData>
    <row r="1" ht="20.25" customHeight="1" spans="1:6">
      <c r="A1" s="356"/>
      <c r="B1" s="357"/>
      <c r="C1" s="357"/>
      <c r="D1" s="357"/>
      <c r="E1" s="357"/>
      <c r="F1" s="358" t="s">
        <v>229</v>
      </c>
    </row>
    <row r="2" ht="24" customHeight="1" spans="1:6">
      <c r="A2" s="359" t="s">
        <v>230</v>
      </c>
      <c r="B2" s="359"/>
      <c r="C2" s="359"/>
      <c r="D2" s="359"/>
      <c r="E2" s="359"/>
      <c r="F2" s="359"/>
    </row>
    <row r="3" customHeight="1" spans="1:6">
      <c r="A3" s="360"/>
      <c r="B3" s="360"/>
      <c r="C3" s="360"/>
      <c r="D3" s="361"/>
      <c r="E3" s="361"/>
      <c r="F3" s="362" t="s">
        <v>2</v>
      </c>
    </row>
    <row r="4" ht="17.25" customHeight="1" spans="1:6">
      <c r="A4" s="363" t="s">
        <v>3</v>
      </c>
      <c r="B4" s="363"/>
      <c r="C4" s="363" t="s">
        <v>4</v>
      </c>
      <c r="D4" s="363"/>
      <c r="E4" s="363"/>
      <c r="F4" s="363"/>
    </row>
    <row r="5" ht="17.25" customHeight="1" spans="1:6">
      <c r="A5" s="364" t="s">
        <v>5</v>
      </c>
      <c r="B5" s="364" t="s">
        <v>6</v>
      </c>
      <c r="C5" s="365" t="s">
        <v>5</v>
      </c>
      <c r="D5" s="364" t="s">
        <v>80</v>
      </c>
      <c r="E5" s="365" t="s">
        <v>231</v>
      </c>
      <c r="F5" s="364" t="s">
        <v>232</v>
      </c>
    </row>
    <row r="6" s="77" customFormat="1" ht="15" customHeight="1" spans="1:6">
      <c r="A6" s="366" t="s">
        <v>233</v>
      </c>
      <c r="B6" s="367">
        <v>364.73</v>
      </c>
      <c r="C6" s="366" t="s">
        <v>11</v>
      </c>
      <c r="D6" s="368">
        <f>E6+F6</f>
        <v>0</v>
      </c>
      <c r="E6" s="368"/>
      <c r="F6" s="368">
        <v>0</v>
      </c>
    </row>
    <row r="7" s="77" customFormat="1" ht="15" customHeight="1" spans="1:6">
      <c r="A7" s="366" t="s">
        <v>234</v>
      </c>
      <c r="B7" s="367">
        <v>364.73</v>
      </c>
      <c r="C7" s="369" t="s">
        <v>15</v>
      </c>
      <c r="D7" s="368">
        <f t="shared" ref="D7:D25" si="0">E7+F7</f>
        <v>0</v>
      </c>
      <c r="E7" s="368"/>
      <c r="F7" s="368">
        <v>0</v>
      </c>
    </row>
    <row r="8" s="77" customFormat="1" ht="15" customHeight="1" spans="1:6">
      <c r="A8" s="366" t="s">
        <v>18</v>
      </c>
      <c r="B8" s="367"/>
      <c r="C8" s="366" t="s">
        <v>19</v>
      </c>
      <c r="D8" s="368">
        <f t="shared" si="0"/>
        <v>0</v>
      </c>
      <c r="E8" s="368"/>
      <c r="F8" s="368">
        <v>0</v>
      </c>
    </row>
    <row r="9" s="77" customFormat="1" ht="15" customHeight="1" spans="1:6">
      <c r="A9" s="366" t="s">
        <v>235</v>
      </c>
      <c r="B9" s="367">
        <v>0</v>
      </c>
      <c r="C9" s="366" t="s">
        <v>23</v>
      </c>
      <c r="D9" s="368">
        <f t="shared" si="0"/>
        <v>0</v>
      </c>
      <c r="E9" s="368"/>
      <c r="F9" s="368">
        <v>0</v>
      </c>
    </row>
    <row r="10" s="77" customFormat="1" ht="15" customHeight="1" spans="1:6">
      <c r="A10" s="366"/>
      <c r="B10" s="367"/>
      <c r="C10" s="366" t="s">
        <v>27</v>
      </c>
      <c r="D10" s="368">
        <f t="shared" si="0"/>
        <v>0</v>
      </c>
      <c r="E10" s="368"/>
      <c r="F10" s="368">
        <v>0</v>
      </c>
    </row>
    <row r="11" s="77" customFormat="1" ht="15" customHeight="1" spans="1:6">
      <c r="A11" s="366"/>
      <c r="B11" s="367"/>
      <c r="C11" s="366" t="s">
        <v>31</v>
      </c>
      <c r="D11" s="368">
        <f t="shared" si="0"/>
        <v>0</v>
      </c>
      <c r="E11" s="368"/>
      <c r="F11" s="368">
        <v>0</v>
      </c>
    </row>
    <row r="12" s="77" customFormat="1" ht="15" customHeight="1" spans="1:6">
      <c r="A12" s="366"/>
      <c r="B12" s="367"/>
      <c r="C12" s="366" t="s">
        <v>35</v>
      </c>
      <c r="D12" s="368">
        <f t="shared" si="0"/>
        <v>0</v>
      </c>
      <c r="E12" s="368"/>
      <c r="F12" s="368">
        <v>0</v>
      </c>
    </row>
    <row r="13" s="77" customFormat="1" ht="15" customHeight="1" spans="1:6">
      <c r="A13" s="366"/>
      <c r="B13" s="367"/>
      <c r="C13" s="366" t="s">
        <v>39</v>
      </c>
      <c r="D13" s="368">
        <v>364.73</v>
      </c>
      <c r="E13" s="368">
        <v>364.73</v>
      </c>
      <c r="F13" s="368">
        <v>0</v>
      </c>
    </row>
    <row r="14" s="77" customFormat="1" ht="15" customHeight="1" spans="1:6">
      <c r="A14" s="370"/>
      <c r="B14" s="367"/>
      <c r="C14" s="366" t="s">
        <v>43</v>
      </c>
      <c r="D14" s="368">
        <f t="shared" si="0"/>
        <v>0</v>
      </c>
      <c r="E14" s="368"/>
      <c r="F14" s="368">
        <v>0</v>
      </c>
    </row>
    <row r="15" s="77" customFormat="1" ht="15" customHeight="1" spans="1:6">
      <c r="A15" s="366"/>
      <c r="B15" s="367"/>
      <c r="C15" s="366" t="s">
        <v>46</v>
      </c>
      <c r="D15" s="368">
        <f t="shared" si="0"/>
        <v>0</v>
      </c>
      <c r="E15" s="368"/>
      <c r="F15" s="368">
        <v>0</v>
      </c>
    </row>
    <row r="16" s="77" customFormat="1" ht="15" customHeight="1" spans="1:6">
      <c r="A16" s="366"/>
      <c r="B16" s="367"/>
      <c r="C16" s="366" t="s">
        <v>49</v>
      </c>
      <c r="D16" s="368">
        <f t="shared" si="0"/>
        <v>0</v>
      </c>
      <c r="E16" s="368"/>
      <c r="F16" s="368">
        <v>0</v>
      </c>
    </row>
    <row r="17" s="77" customFormat="1" ht="15" customHeight="1" spans="1:6">
      <c r="A17" s="366"/>
      <c r="B17" s="367"/>
      <c r="C17" s="366" t="s">
        <v>52</v>
      </c>
      <c r="D17" s="368">
        <f t="shared" si="0"/>
        <v>0</v>
      </c>
      <c r="E17" s="368"/>
      <c r="F17" s="368">
        <v>0</v>
      </c>
    </row>
    <row r="18" s="77" customFormat="1" ht="15" customHeight="1" spans="1:6">
      <c r="A18" s="366"/>
      <c r="B18" s="367"/>
      <c r="C18" s="371" t="s">
        <v>55</v>
      </c>
      <c r="D18" s="368">
        <f t="shared" si="0"/>
        <v>0</v>
      </c>
      <c r="E18" s="368"/>
      <c r="F18" s="368">
        <v>0</v>
      </c>
    </row>
    <row r="19" s="77" customFormat="1" ht="15" customHeight="1" spans="1:6">
      <c r="A19" s="366"/>
      <c r="B19" s="367"/>
      <c r="C19" s="371" t="s">
        <v>58</v>
      </c>
      <c r="D19" s="368">
        <f t="shared" si="0"/>
        <v>0</v>
      </c>
      <c r="E19" s="368"/>
      <c r="F19" s="368">
        <v>0</v>
      </c>
    </row>
    <row r="20" s="77" customFormat="1" ht="15" customHeight="1" spans="1:6">
      <c r="A20" s="366"/>
      <c r="B20" s="367"/>
      <c r="C20" s="371" t="s">
        <v>61</v>
      </c>
      <c r="D20" s="368">
        <f t="shared" si="0"/>
        <v>0</v>
      </c>
      <c r="E20" s="368"/>
      <c r="F20" s="368">
        <v>0</v>
      </c>
    </row>
    <row r="21" s="77" customFormat="1" ht="15" customHeight="1" spans="1:6">
      <c r="A21" s="366"/>
      <c r="B21" s="367"/>
      <c r="C21" s="371" t="s">
        <v>64</v>
      </c>
      <c r="D21" s="368">
        <f t="shared" si="0"/>
        <v>0</v>
      </c>
      <c r="E21" s="368"/>
      <c r="F21" s="368">
        <v>0</v>
      </c>
    </row>
    <row r="22" s="77" customFormat="1" ht="15" customHeight="1" spans="1:6">
      <c r="A22" s="366"/>
      <c r="B22" s="367"/>
      <c r="C22" s="371" t="s">
        <v>65</v>
      </c>
      <c r="D22" s="368">
        <f t="shared" si="0"/>
        <v>0</v>
      </c>
      <c r="E22" s="368"/>
      <c r="F22" s="368">
        <v>0</v>
      </c>
    </row>
    <row r="23" s="77" customFormat="1" ht="15" customHeight="1" spans="1:6">
      <c r="A23" s="366"/>
      <c r="B23" s="367"/>
      <c r="C23" s="371" t="s">
        <v>66</v>
      </c>
      <c r="D23" s="368">
        <f t="shared" si="0"/>
        <v>0</v>
      </c>
      <c r="E23" s="368"/>
      <c r="F23" s="368">
        <v>0</v>
      </c>
    </row>
    <row r="24" s="77" customFormat="1" ht="15" customHeight="1" spans="1:6">
      <c r="A24" s="366"/>
      <c r="B24" s="367"/>
      <c r="C24" s="371" t="s">
        <v>67</v>
      </c>
      <c r="D24" s="368">
        <f t="shared" si="0"/>
        <v>0</v>
      </c>
      <c r="E24" s="368"/>
      <c r="F24" s="368">
        <v>0</v>
      </c>
    </row>
    <row r="25" s="77" customFormat="1" ht="15" customHeight="1" spans="1:6">
      <c r="A25" s="366"/>
      <c r="B25" s="367"/>
      <c r="C25" s="371" t="s">
        <v>68</v>
      </c>
      <c r="D25" s="368">
        <f t="shared" si="0"/>
        <v>0</v>
      </c>
      <c r="E25" s="368"/>
      <c r="F25" s="368">
        <v>0</v>
      </c>
    </row>
    <row r="26" s="77" customFormat="1" ht="15" customHeight="1" spans="1:6">
      <c r="A26" s="372" t="s">
        <v>69</v>
      </c>
      <c r="B26" s="367">
        <f>B6+B9</f>
        <v>364.73</v>
      </c>
      <c r="C26" s="372" t="s">
        <v>70</v>
      </c>
      <c r="D26" s="368">
        <f>SUM(D6:D25)</f>
        <v>364.73</v>
      </c>
      <c r="E26" s="368">
        <f>SUM(E6:E25)</f>
        <v>364.73</v>
      </c>
      <c r="F26" s="368">
        <f>SUM(F6:F25)</f>
        <v>0</v>
      </c>
    </row>
    <row r="27" spans="1:6">
      <c r="A27" s="373"/>
      <c r="B27" s="373"/>
      <c r="C27" s="373"/>
      <c r="D27" s="373"/>
      <c r="E27" s="373"/>
      <c r="F27" s="373"/>
    </row>
  </sheetData>
  <sheetProtection formatCells="0" formatColumns="0" formatRows="0"/>
  <mergeCells count="3">
    <mergeCell ref="A2:F2"/>
    <mergeCell ref="A3:C3"/>
    <mergeCell ref="A27:F27"/>
  </mergeCells>
  <printOptions horizontalCentered="1"/>
  <pageMargins left="0.747916666666667" right="0.747916666666667" top="0.984027777777778" bottom="0.984027777777778" header="0.511805555555556" footer="0.511805555555556"/>
  <pageSetup paperSize="9" orientation="landscape" horizontalDpi="1200" verticalDpi="12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L18"/>
  <sheetViews>
    <sheetView showGridLines="0" showZeros="0" workbookViewId="0">
      <selection activeCell="G13" sqref="G13"/>
    </sheetView>
  </sheetViews>
  <sheetFormatPr defaultColWidth="9" defaultRowHeight="18.95" customHeight="1"/>
  <cols>
    <col min="1" max="1" width="5.375" style="322" customWidth="1"/>
    <col min="2" max="2" width="5.375" style="323" customWidth="1"/>
    <col min="3" max="3" width="7.625" style="324" customWidth="1"/>
    <col min="4" max="4" width="9.625" style="325" customWidth="1"/>
    <col min="5" max="5" width="14.625" style="326" customWidth="1"/>
    <col min="6" max="12" width="8.625" style="326" customWidth="1"/>
    <col min="13" max="17" width="8.625" style="327" customWidth="1"/>
    <col min="18" max="18" width="8.625" style="328" customWidth="1"/>
    <col min="19" max="246" width="8" style="327" customWidth="1"/>
    <col min="247" max="251" width="6.875" style="328" customWidth="1"/>
    <col min="252" max="16384" width="9" style="328"/>
  </cols>
  <sheetData>
    <row r="1" ht="23.25" customHeight="1" spans="1:246">
      <c r="A1" s="329"/>
      <c r="B1" s="329"/>
      <c r="C1" s="329"/>
      <c r="D1" s="329"/>
      <c r="E1" s="329"/>
      <c r="F1" s="329"/>
      <c r="G1" s="329"/>
      <c r="H1" s="329"/>
      <c r="I1" s="329"/>
      <c r="J1" s="329"/>
      <c r="K1" s="329"/>
      <c r="L1" s="329"/>
      <c r="M1" s="329"/>
      <c r="N1" s="329"/>
      <c r="O1" s="6"/>
      <c r="P1" s="329"/>
      <c r="Q1" s="329"/>
      <c r="R1" s="329" t="s">
        <v>236</v>
      </c>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row>
    <row r="2" ht="23.25" customHeight="1" spans="1:246">
      <c r="A2" s="330" t="s">
        <v>237</v>
      </c>
      <c r="B2" s="330"/>
      <c r="C2" s="330"/>
      <c r="D2" s="330"/>
      <c r="E2" s="330"/>
      <c r="F2" s="330"/>
      <c r="G2" s="330"/>
      <c r="H2" s="330"/>
      <c r="I2" s="330"/>
      <c r="J2" s="330"/>
      <c r="K2" s="330"/>
      <c r="L2" s="330"/>
      <c r="M2" s="330"/>
      <c r="N2" s="330"/>
      <c r="O2" s="330"/>
      <c r="P2" s="330"/>
      <c r="Q2" s="330"/>
      <c r="R2" s="330"/>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row>
    <row r="3" s="320" customFormat="1" ht="23.25" customHeight="1" spans="1:246">
      <c r="A3" s="331"/>
      <c r="B3" s="332"/>
      <c r="C3" s="329"/>
      <c r="D3" s="329"/>
      <c r="E3" s="329"/>
      <c r="F3" s="329"/>
      <c r="G3" s="329"/>
      <c r="H3" s="329"/>
      <c r="I3" s="329"/>
      <c r="J3" s="329"/>
      <c r="K3" s="329"/>
      <c r="L3" s="329"/>
      <c r="M3" s="329"/>
      <c r="N3" s="329"/>
      <c r="O3" s="346"/>
      <c r="P3" s="329"/>
      <c r="Q3" s="329"/>
      <c r="R3" s="353" t="s">
        <v>77</v>
      </c>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c r="CD3" s="346"/>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6"/>
      <c r="ED3" s="346"/>
      <c r="EE3" s="346"/>
      <c r="EF3" s="346"/>
      <c r="EG3" s="346"/>
      <c r="EH3" s="346"/>
      <c r="EI3" s="346"/>
      <c r="EJ3" s="346"/>
      <c r="EK3" s="346"/>
      <c r="EL3" s="346"/>
      <c r="EM3" s="346"/>
      <c r="EN3" s="346"/>
      <c r="EO3" s="346"/>
      <c r="EP3" s="346"/>
      <c r="EQ3" s="346"/>
      <c r="ER3" s="346"/>
      <c r="ES3" s="346"/>
      <c r="ET3" s="346"/>
      <c r="EU3" s="346"/>
      <c r="EV3" s="346"/>
      <c r="EW3" s="346"/>
      <c r="EX3" s="346"/>
      <c r="EY3" s="346"/>
      <c r="EZ3" s="346"/>
      <c r="FA3" s="346"/>
      <c r="FB3" s="346"/>
      <c r="FC3" s="346"/>
      <c r="FD3" s="346"/>
      <c r="FE3" s="346"/>
      <c r="FF3" s="346"/>
      <c r="FG3" s="346"/>
      <c r="FH3" s="346"/>
      <c r="FI3" s="346"/>
      <c r="FJ3" s="346"/>
      <c r="FK3" s="346"/>
      <c r="FL3" s="346"/>
      <c r="FM3" s="346"/>
      <c r="FN3" s="346"/>
      <c r="FO3" s="346"/>
      <c r="FP3" s="346"/>
      <c r="FQ3" s="346"/>
      <c r="FR3" s="346"/>
      <c r="FS3" s="346"/>
      <c r="FT3" s="346"/>
      <c r="FU3" s="346"/>
      <c r="FV3" s="346"/>
      <c r="FW3" s="346"/>
      <c r="FX3" s="346"/>
      <c r="FY3" s="346"/>
      <c r="FZ3" s="346"/>
      <c r="GA3" s="346"/>
      <c r="GB3" s="346"/>
      <c r="GC3" s="346"/>
      <c r="GD3" s="346"/>
      <c r="GE3" s="346"/>
      <c r="GF3" s="346"/>
      <c r="GG3" s="346"/>
      <c r="GH3" s="346"/>
      <c r="GI3" s="346"/>
      <c r="GJ3" s="346"/>
      <c r="GK3" s="346"/>
      <c r="GL3" s="346"/>
      <c r="GM3" s="346"/>
      <c r="GN3" s="346"/>
      <c r="GO3" s="346"/>
      <c r="GP3" s="346"/>
      <c r="GQ3" s="346"/>
      <c r="GR3" s="346"/>
      <c r="GS3" s="346"/>
      <c r="GT3" s="346"/>
      <c r="GU3" s="346"/>
      <c r="GV3" s="346"/>
      <c r="GW3" s="346"/>
      <c r="GX3" s="346"/>
      <c r="GY3" s="346"/>
      <c r="GZ3" s="346"/>
      <c r="HA3" s="346"/>
      <c r="HB3" s="346"/>
      <c r="HC3" s="346"/>
      <c r="HD3" s="346"/>
      <c r="HE3" s="346"/>
      <c r="HF3" s="346"/>
      <c r="HG3" s="346"/>
      <c r="HH3" s="346"/>
      <c r="HI3" s="346"/>
      <c r="HJ3" s="346"/>
      <c r="HK3" s="346"/>
      <c r="HL3" s="346"/>
      <c r="HM3" s="346"/>
      <c r="HN3" s="346"/>
      <c r="HO3" s="346"/>
      <c r="HP3" s="346"/>
      <c r="HQ3" s="346"/>
      <c r="HR3" s="346"/>
      <c r="HS3" s="346"/>
      <c r="HT3" s="346"/>
      <c r="HU3" s="346"/>
      <c r="HV3" s="346"/>
      <c r="HW3" s="346"/>
      <c r="HX3" s="346"/>
      <c r="HY3" s="346"/>
      <c r="HZ3" s="346"/>
      <c r="IA3" s="346"/>
      <c r="IB3" s="346"/>
      <c r="IC3" s="346"/>
      <c r="ID3" s="346"/>
      <c r="IE3" s="346"/>
      <c r="IF3" s="346"/>
      <c r="IG3" s="346"/>
      <c r="IH3" s="346"/>
      <c r="II3" s="346"/>
      <c r="IJ3" s="346"/>
      <c r="IK3" s="346"/>
      <c r="IL3" s="346"/>
    </row>
    <row r="4" s="320" customFormat="1" ht="23.25" customHeight="1" spans="1:246">
      <c r="A4" s="333" t="s">
        <v>123</v>
      </c>
      <c r="B4" s="333"/>
      <c r="C4" s="149" t="s">
        <v>78</v>
      </c>
      <c r="D4" s="149" t="s">
        <v>98</v>
      </c>
      <c r="E4" s="348" t="s">
        <v>238</v>
      </c>
      <c r="F4" s="334" t="s">
        <v>125</v>
      </c>
      <c r="G4" s="334"/>
      <c r="H4" s="334"/>
      <c r="I4" s="334"/>
      <c r="J4" s="334" t="s">
        <v>126</v>
      </c>
      <c r="K4" s="334"/>
      <c r="L4" s="334"/>
      <c r="M4" s="334"/>
      <c r="N4" s="334"/>
      <c r="O4" s="334"/>
      <c r="P4" s="334"/>
      <c r="Q4" s="334"/>
      <c r="R4" s="149" t="s">
        <v>129</v>
      </c>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C4" s="346"/>
      <c r="CD4" s="346"/>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6"/>
      <c r="ED4" s="346"/>
      <c r="EE4" s="346"/>
      <c r="EF4" s="346"/>
      <c r="EG4" s="346"/>
      <c r="EH4" s="346"/>
      <c r="EI4" s="346"/>
      <c r="EJ4" s="346"/>
      <c r="EK4" s="346"/>
      <c r="EL4" s="346"/>
      <c r="EM4" s="346"/>
      <c r="EN4" s="346"/>
      <c r="EO4" s="346"/>
      <c r="EP4" s="346"/>
      <c r="EQ4" s="346"/>
      <c r="ER4" s="346"/>
      <c r="ES4" s="346"/>
      <c r="ET4" s="346"/>
      <c r="EU4" s="346"/>
      <c r="EV4" s="346"/>
      <c r="EW4" s="346"/>
      <c r="EX4" s="346"/>
      <c r="EY4" s="346"/>
      <c r="EZ4" s="346"/>
      <c r="FA4" s="346"/>
      <c r="FB4" s="346"/>
      <c r="FC4" s="346"/>
      <c r="FD4" s="346"/>
      <c r="FE4" s="346"/>
      <c r="FF4" s="346"/>
      <c r="FG4" s="346"/>
      <c r="FH4" s="346"/>
      <c r="FI4" s="346"/>
      <c r="FJ4" s="346"/>
      <c r="FK4" s="346"/>
      <c r="FL4" s="346"/>
      <c r="FM4" s="346"/>
      <c r="FN4" s="346"/>
      <c r="FO4" s="346"/>
      <c r="FP4" s="346"/>
      <c r="FQ4" s="346"/>
      <c r="FR4" s="346"/>
      <c r="FS4" s="346"/>
      <c r="FT4" s="346"/>
      <c r="FU4" s="346"/>
      <c r="FV4" s="346"/>
      <c r="FW4" s="346"/>
      <c r="FX4" s="346"/>
      <c r="FY4" s="346"/>
      <c r="FZ4" s="346"/>
      <c r="GA4" s="346"/>
      <c r="GB4" s="346"/>
      <c r="GC4" s="346"/>
      <c r="GD4" s="346"/>
      <c r="GE4" s="346"/>
      <c r="GF4" s="346"/>
      <c r="GG4" s="346"/>
      <c r="GH4" s="346"/>
      <c r="GI4" s="346"/>
      <c r="GJ4" s="346"/>
      <c r="GK4" s="346"/>
      <c r="GL4" s="346"/>
      <c r="GM4" s="346"/>
      <c r="GN4" s="346"/>
      <c r="GO4" s="346"/>
      <c r="GP4" s="346"/>
      <c r="GQ4" s="346"/>
      <c r="GR4" s="346"/>
      <c r="GS4" s="346"/>
      <c r="GT4" s="346"/>
      <c r="GU4" s="346"/>
      <c r="GV4" s="346"/>
      <c r="GW4" s="346"/>
      <c r="GX4" s="346"/>
      <c r="GY4" s="346"/>
      <c r="GZ4" s="346"/>
      <c r="HA4" s="346"/>
      <c r="HB4" s="346"/>
      <c r="HC4" s="346"/>
      <c r="HD4" s="346"/>
      <c r="HE4" s="346"/>
      <c r="HF4" s="346"/>
      <c r="HG4" s="346"/>
      <c r="HH4" s="346"/>
      <c r="HI4" s="346"/>
      <c r="HJ4" s="346"/>
      <c r="HK4" s="346"/>
      <c r="HL4" s="346"/>
      <c r="HM4" s="346"/>
      <c r="HN4" s="346"/>
      <c r="HO4" s="346"/>
      <c r="HP4" s="346"/>
      <c r="HQ4" s="346"/>
      <c r="HR4" s="346"/>
      <c r="HS4" s="346"/>
      <c r="HT4" s="346"/>
      <c r="HU4" s="346"/>
      <c r="HV4" s="346"/>
      <c r="HW4" s="346"/>
      <c r="HX4" s="346"/>
      <c r="HY4" s="346"/>
      <c r="HZ4" s="346"/>
      <c r="IA4" s="346"/>
      <c r="IB4" s="346"/>
      <c r="IC4" s="346"/>
      <c r="ID4" s="346"/>
      <c r="IE4" s="346"/>
      <c r="IF4" s="346"/>
      <c r="IG4" s="346"/>
      <c r="IH4" s="346"/>
      <c r="II4" s="346"/>
      <c r="IJ4" s="346"/>
      <c r="IK4" s="346"/>
      <c r="IL4" s="346"/>
    </row>
    <row r="5" s="320" customFormat="1" ht="23.25" customHeight="1" spans="1:246">
      <c r="A5" s="149" t="s">
        <v>100</v>
      </c>
      <c r="B5" s="149" t="s">
        <v>101</v>
      </c>
      <c r="C5" s="149"/>
      <c r="D5" s="149"/>
      <c r="E5" s="349"/>
      <c r="F5" s="149" t="s">
        <v>80</v>
      </c>
      <c r="G5" s="149" t="s">
        <v>130</v>
      </c>
      <c r="H5" s="149" t="s">
        <v>131</v>
      </c>
      <c r="I5" s="149" t="s">
        <v>132</v>
      </c>
      <c r="J5" s="149" t="s">
        <v>80</v>
      </c>
      <c r="K5" s="149" t="s">
        <v>133</v>
      </c>
      <c r="L5" s="149" t="s">
        <v>134</v>
      </c>
      <c r="M5" s="149" t="s">
        <v>135</v>
      </c>
      <c r="N5" s="149" t="s">
        <v>136</v>
      </c>
      <c r="O5" s="149" t="s">
        <v>137</v>
      </c>
      <c r="P5" s="149" t="s">
        <v>138</v>
      </c>
      <c r="Q5" s="149" t="s">
        <v>139</v>
      </c>
      <c r="R5" s="149"/>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C5" s="346"/>
      <c r="CD5" s="346"/>
      <c r="CE5" s="346"/>
      <c r="CF5" s="346"/>
      <c r="CG5" s="346"/>
      <c r="CH5" s="346"/>
      <c r="CI5" s="346"/>
      <c r="CJ5" s="346"/>
      <c r="CK5" s="346"/>
      <c r="CL5" s="346"/>
      <c r="CM5" s="346"/>
      <c r="CN5" s="346"/>
      <c r="CO5" s="346"/>
      <c r="CP5" s="346"/>
      <c r="CQ5" s="346"/>
      <c r="CR5" s="346"/>
      <c r="CS5" s="346"/>
      <c r="CT5" s="346"/>
      <c r="CU5" s="346"/>
      <c r="CV5" s="346"/>
      <c r="CW5" s="346"/>
      <c r="CX5" s="346"/>
      <c r="CY5" s="346"/>
      <c r="CZ5" s="346"/>
      <c r="DA5" s="346"/>
      <c r="DB5" s="346"/>
      <c r="DC5" s="346"/>
      <c r="DD5" s="346"/>
      <c r="DE5" s="346"/>
      <c r="DF5" s="346"/>
      <c r="DG5" s="346"/>
      <c r="DH5" s="346"/>
      <c r="DI5" s="346"/>
      <c r="DJ5" s="346"/>
      <c r="DK5" s="346"/>
      <c r="DL5" s="346"/>
      <c r="DM5" s="346"/>
      <c r="DN5" s="346"/>
      <c r="DO5" s="346"/>
      <c r="DP5" s="346"/>
      <c r="DQ5" s="346"/>
      <c r="DR5" s="346"/>
      <c r="DS5" s="346"/>
      <c r="DT5" s="346"/>
      <c r="DU5" s="346"/>
      <c r="DV5" s="346"/>
      <c r="DW5" s="346"/>
      <c r="DX5" s="346"/>
      <c r="DY5" s="346"/>
      <c r="DZ5" s="346"/>
      <c r="EA5" s="346"/>
      <c r="EB5" s="346"/>
      <c r="EC5" s="346"/>
      <c r="ED5" s="346"/>
      <c r="EE5" s="346"/>
      <c r="EF5" s="346"/>
      <c r="EG5" s="346"/>
      <c r="EH5" s="346"/>
      <c r="EI5" s="346"/>
      <c r="EJ5" s="346"/>
      <c r="EK5" s="346"/>
      <c r="EL5" s="346"/>
      <c r="EM5" s="346"/>
      <c r="EN5" s="346"/>
      <c r="EO5" s="346"/>
      <c r="EP5" s="346"/>
      <c r="EQ5" s="346"/>
      <c r="ER5" s="346"/>
      <c r="ES5" s="346"/>
      <c r="ET5" s="346"/>
      <c r="EU5" s="346"/>
      <c r="EV5" s="346"/>
      <c r="EW5" s="346"/>
      <c r="EX5" s="346"/>
      <c r="EY5" s="346"/>
      <c r="EZ5" s="346"/>
      <c r="FA5" s="346"/>
      <c r="FB5" s="346"/>
      <c r="FC5" s="346"/>
      <c r="FD5" s="346"/>
      <c r="FE5" s="346"/>
      <c r="FF5" s="346"/>
      <c r="FG5" s="346"/>
      <c r="FH5" s="346"/>
      <c r="FI5" s="346"/>
      <c r="FJ5" s="346"/>
      <c r="FK5" s="346"/>
      <c r="FL5" s="346"/>
      <c r="FM5" s="346"/>
      <c r="FN5" s="346"/>
      <c r="FO5" s="346"/>
      <c r="FP5" s="346"/>
      <c r="FQ5" s="346"/>
      <c r="FR5" s="346"/>
      <c r="FS5" s="346"/>
      <c r="FT5" s="346"/>
      <c r="FU5" s="346"/>
      <c r="FV5" s="346"/>
      <c r="FW5" s="346"/>
      <c r="FX5" s="346"/>
      <c r="FY5" s="346"/>
      <c r="FZ5" s="346"/>
      <c r="GA5" s="346"/>
      <c r="GB5" s="346"/>
      <c r="GC5" s="346"/>
      <c r="GD5" s="346"/>
      <c r="GE5" s="346"/>
      <c r="GF5" s="346"/>
      <c r="GG5" s="346"/>
      <c r="GH5" s="346"/>
      <c r="GI5" s="346"/>
      <c r="GJ5" s="346"/>
      <c r="GK5" s="346"/>
      <c r="GL5" s="346"/>
      <c r="GM5" s="346"/>
      <c r="GN5" s="346"/>
      <c r="GO5" s="346"/>
      <c r="GP5" s="346"/>
      <c r="GQ5" s="346"/>
      <c r="GR5" s="346"/>
      <c r="GS5" s="346"/>
      <c r="GT5" s="346"/>
      <c r="GU5" s="346"/>
      <c r="GV5" s="346"/>
      <c r="GW5" s="346"/>
      <c r="GX5" s="346"/>
      <c r="GY5" s="346"/>
      <c r="GZ5" s="346"/>
      <c r="HA5" s="346"/>
      <c r="HB5" s="346"/>
      <c r="HC5" s="346"/>
      <c r="HD5" s="346"/>
      <c r="HE5" s="346"/>
      <c r="HF5" s="346"/>
      <c r="HG5" s="346"/>
      <c r="HH5" s="346"/>
      <c r="HI5" s="346"/>
      <c r="HJ5" s="346"/>
      <c r="HK5" s="346"/>
      <c r="HL5" s="346"/>
      <c r="HM5" s="346"/>
      <c r="HN5" s="346"/>
      <c r="HO5" s="346"/>
      <c r="HP5" s="346"/>
      <c r="HQ5" s="346"/>
      <c r="HR5" s="346"/>
      <c r="HS5" s="346"/>
      <c r="HT5" s="346"/>
      <c r="HU5" s="346"/>
      <c r="HV5" s="346"/>
      <c r="HW5" s="346"/>
      <c r="HX5" s="346"/>
      <c r="HY5" s="346"/>
      <c r="HZ5" s="346"/>
      <c r="IA5" s="346"/>
      <c r="IB5" s="346"/>
      <c r="IC5" s="346"/>
      <c r="ID5" s="346"/>
      <c r="IE5" s="346"/>
      <c r="IF5" s="346"/>
      <c r="IG5" s="346"/>
      <c r="IH5" s="346"/>
      <c r="II5" s="346"/>
      <c r="IJ5" s="346"/>
      <c r="IK5" s="346"/>
      <c r="IL5" s="346"/>
    </row>
    <row r="6" ht="31.5" customHeight="1" spans="1:246">
      <c r="A6" s="149"/>
      <c r="B6" s="149"/>
      <c r="C6" s="149"/>
      <c r="D6" s="149"/>
      <c r="E6" s="350"/>
      <c r="F6" s="149"/>
      <c r="G6" s="149"/>
      <c r="H6" s="149"/>
      <c r="I6" s="149"/>
      <c r="J6" s="149"/>
      <c r="K6" s="149"/>
      <c r="L6" s="149"/>
      <c r="M6" s="149"/>
      <c r="N6" s="149"/>
      <c r="O6" s="149"/>
      <c r="P6" s="149"/>
      <c r="Q6" s="149"/>
      <c r="R6" s="149"/>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row>
    <row r="7" ht="23.25" customHeight="1" spans="1:246">
      <c r="A7" s="335" t="s">
        <v>92</v>
      </c>
      <c r="B7" s="336" t="s">
        <v>92</v>
      </c>
      <c r="C7" s="336" t="s">
        <v>92</v>
      </c>
      <c r="D7" s="336" t="s">
        <v>92</v>
      </c>
      <c r="E7" s="336">
        <v>1</v>
      </c>
      <c r="F7" s="336">
        <v>2</v>
      </c>
      <c r="G7" s="336">
        <v>3</v>
      </c>
      <c r="H7" s="335">
        <v>4</v>
      </c>
      <c r="I7" s="337">
        <v>5</v>
      </c>
      <c r="J7" s="352">
        <v>6</v>
      </c>
      <c r="K7" s="352">
        <v>7</v>
      </c>
      <c r="L7" s="352">
        <v>8</v>
      </c>
      <c r="M7" s="337">
        <v>9</v>
      </c>
      <c r="N7" s="337">
        <v>10</v>
      </c>
      <c r="O7" s="352">
        <v>11</v>
      </c>
      <c r="P7" s="352">
        <v>12</v>
      </c>
      <c r="Q7" s="352">
        <v>13</v>
      </c>
      <c r="R7" s="354">
        <v>14</v>
      </c>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row>
    <row r="8" s="321" customFormat="1" ht="23.25" customHeight="1" spans="1:246">
      <c r="A8" s="87"/>
      <c r="B8" s="87"/>
      <c r="C8" s="87"/>
      <c r="D8" s="87" t="s">
        <v>93</v>
      </c>
      <c r="E8" s="351" t="s">
        <v>103</v>
      </c>
      <c r="F8" s="19">
        <f>H8</f>
        <v>364.73</v>
      </c>
      <c r="G8" s="42"/>
      <c r="H8" s="42">
        <v>364.73</v>
      </c>
      <c r="I8" s="266"/>
      <c r="J8" s="266"/>
      <c r="K8" s="266"/>
      <c r="L8" s="266"/>
      <c r="M8" s="266"/>
      <c r="N8" s="266"/>
      <c r="O8" s="266"/>
      <c r="P8" s="266"/>
      <c r="Q8" s="266"/>
      <c r="R8" s="355"/>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c r="BC8" s="347"/>
      <c r="BD8" s="347"/>
      <c r="BE8" s="347"/>
      <c r="BF8" s="347"/>
      <c r="BG8" s="347"/>
      <c r="BH8" s="347"/>
      <c r="BI8" s="347"/>
      <c r="BJ8" s="347"/>
      <c r="BK8" s="347"/>
      <c r="BL8" s="347"/>
      <c r="BM8" s="347"/>
      <c r="BN8" s="347"/>
      <c r="BO8" s="347"/>
      <c r="BP8" s="347"/>
      <c r="BQ8" s="347"/>
      <c r="BR8" s="347"/>
      <c r="BS8" s="347"/>
      <c r="BT8" s="347"/>
      <c r="BU8" s="347"/>
      <c r="BV8" s="347"/>
      <c r="BW8" s="347"/>
      <c r="BX8" s="347"/>
      <c r="BY8" s="347"/>
      <c r="BZ8" s="347"/>
      <c r="CA8" s="347"/>
      <c r="CB8" s="347"/>
      <c r="CC8" s="347"/>
      <c r="CD8" s="347"/>
      <c r="CE8" s="347"/>
      <c r="CF8" s="347"/>
      <c r="CG8" s="347"/>
      <c r="CH8" s="347"/>
      <c r="CI8" s="347"/>
      <c r="CJ8" s="347"/>
      <c r="CK8" s="347"/>
      <c r="CL8" s="347"/>
      <c r="CM8" s="347"/>
      <c r="CN8" s="347"/>
      <c r="CO8" s="347"/>
      <c r="CP8" s="347"/>
      <c r="CQ8" s="347"/>
      <c r="CR8" s="347"/>
      <c r="CS8" s="347"/>
      <c r="CT8" s="347"/>
      <c r="CU8" s="347"/>
      <c r="CV8" s="347"/>
      <c r="CW8" s="347"/>
      <c r="CX8" s="347"/>
      <c r="CY8" s="347"/>
      <c r="CZ8" s="347"/>
      <c r="DA8" s="347"/>
      <c r="DB8" s="347"/>
      <c r="DC8" s="347"/>
      <c r="DD8" s="347"/>
      <c r="DE8" s="347"/>
      <c r="DF8" s="347"/>
      <c r="DG8" s="347"/>
      <c r="DH8" s="347"/>
      <c r="DI8" s="347"/>
      <c r="DJ8" s="347"/>
      <c r="DK8" s="347"/>
      <c r="DL8" s="347"/>
      <c r="DM8" s="347"/>
      <c r="DN8" s="347"/>
      <c r="DO8" s="347"/>
      <c r="DP8" s="347"/>
      <c r="DQ8" s="347"/>
      <c r="DR8" s="347"/>
      <c r="DS8" s="347"/>
      <c r="DT8" s="347"/>
      <c r="DU8" s="347"/>
      <c r="DV8" s="347"/>
      <c r="DW8" s="347"/>
      <c r="DX8" s="347"/>
      <c r="DY8" s="347"/>
      <c r="DZ8" s="347"/>
      <c r="EA8" s="347"/>
      <c r="EB8" s="347"/>
      <c r="EC8" s="347"/>
      <c r="ED8" s="347"/>
      <c r="EE8" s="347"/>
      <c r="EF8" s="347"/>
      <c r="EG8" s="347"/>
      <c r="EH8" s="347"/>
      <c r="EI8" s="347"/>
      <c r="EJ8" s="347"/>
      <c r="EK8" s="347"/>
      <c r="EL8" s="347"/>
      <c r="EM8" s="347"/>
      <c r="EN8" s="347"/>
      <c r="EO8" s="347"/>
      <c r="EP8" s="347"/>
      <c r="EQ8" s="347"/>
      <c r="ER8" s="347"/>
      <c r="ES8" s="347"/>
      <c r="ET8" s="347"/>
      <c r="EU8" s="347"/>
      <c r="EV8" s="347"/>
      <c r="EW8" s="347"/>
      <c r="EX8" s="347"/>
      <c r="EY8" s="347"/>
      <c r="EZ8" s="347"/>
      <c r="FA8" s="347"/>
      <c r="FB8" s="347"/>
      <c r="FC8" s="347"/>
      <c r="FD8" s="347"/>
      <c r="FE8" s="347"/>
      <c r="FF8" s="347"/>
      <c r="FG8" s="347"/>
      <c r="FH8" s="347"/>
      <c r="FI8" s="347"/>
      <c r="FJ8" s="347"/>
      <c r="FK8" s="347"/>
      <c r="FL8" s="347"/>
      <c r="FM8" s="347"/>
      <c r="FN8" s="347"/>
      <c r="FO8" s="347"/>
      <c r="FP8" s="347"/>
      <c r="FQ8" s="347"/>
      <c r="FR8" s="347"/>
      <c r="FS8" s="347"/>
      <c r="FT8" s="347"/>
      <c r="FU8" s="347"/>
      <c r="FV8" s="347"/>
      <c r="FW8" s="347"/>
      <c r="FX8" s="347"/>
      <c r="FY8" s="347"/>
      <c r="FZ8" s="347"/>
      <c r="GA8" s="347"/>
      <c r="GB8" s="347"/>
      <c r="GC8" s="347"/>
      <c r="GD8" s="347"/>
      <c r="GE8" s="347"/>
      <c r="GF8" s="347"/>
      <c r="GG8" s="347"/>
      <c r="GH8" s="347"/>
      <c r="GI8" s="347"/>
      <c r="GJ8" s="347"/>
      <c r="GK8" s="347"/>
      <c r="GL8" s="347"/>
      <c r="GM8" s="347"/>
      <c r="GN8" s="347"/>
      <c r="GO8" s="347"/>
      <c r="GP8" s="347"/>
      <c r="GQ8" s="347"/>
      <c r="GR8" s="347"/>
      <c r="GS8" s="347"/>
      <c r="GT8" s="347"/>
      <c r="GU8" s="347"/>
      <c r="GV8" s="347"/>
      <c r="GW8" s="347"/>
      <c r="GX8" s="347"/>
      <c r="GY8" s="347"/>
      <c r="GZ8" s="347"/>
      <c r="HA8" s="347"/>
      <c r="HB8" s="347"/>
      <c r="HC8" s="347"/>
      <c r="HD8" s="347"/>
      <c r="HE8" s="347"/>
      <c r="HF8" s="347"/>
      <c r="HG8" s="347"/>
      <c r="HH8" s="347"/>
      <c r="HI8" s="347"/>
      <c r="HJ8" s="347"/>
      <c r="HK8" s="347"/>
      <c r="HL8" s="347"/>
      <c r="HM8" s="347"/>
      <c r="HN8" s="347"/>
      <c r="HO8" s="347"/>
      <c r="HP8" s="347"/>
      <c r="HQ8" s="347"/>
      <c r="HR8" s="347"/>
      <c r="HS8" s="347"/>
      <c r="HT8" s="347"/>
      <c r="HU8" s="347"/>
      <c r="HV8" s="347"/>
      <c r="HW8" s="347"/>
      <c r="HX8" s="347"/>
      <c r="HY8" s="347"/>
      <c r="HZ8" s="347"/>
      <c r="IA8" s="347"/>
      <c r="IB8" s="347"/>
      <c r="IC8" s="347"/>
      <c r="ID8" s="347"/>
      <c r="IE8" s="347"/>
      <c r="IF8" s="347"/>
      <c r="IG8" s="347"/>
      <c r="IH8" s="347"/>
      <c r="II8" s="347"/>
      <c r="IJ8" s="347"/>
      <c r="IK8" s="347"/>
      <c r="IL8" s="347"/>
    </row>
    <row r="9" ht="23.25" customHeight="1" spans="1:246">
      <c r="A9" s="87" t="s">
        <v>104</v>
      </c>
      <c r="B9" s="87" t="s">
        <v>105</v>
      </c>
      <c r="C9" s="87" t="s">
        <v>106</v>
      </c>
      <c r="D9" s="90">
        <v>21001</v>
      </c>
      <c r="E9" s="90" t="s">
        <v>107</v>
      </c>
      <c r="F9" s="90">
        <v>174.59</v>
      </c>
      <c r="G9" s="90"/>
      <c r="H9" s="90">
        <v>174.59</v>
      </c>
      <c r="I9" s="266"/>
      <c r="J9" s="266"/>
      <c r="K9" s="266"/>
      <c r="L9" s="266"/>
      <c r="M9" s="266"/>
      <c r="N9" s="266"/>
      <c r="O9" s="266"/>
      <c r="P9" s="266"/>
      <c r="Q9" s="266"/>
      <c r="R9" s="355"/>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row>
    <row r="10" ht="23.25" customHeight="1" spans="1:246">
      <c r="A10" s="87" t="s">
        <v>104</v>
      </c>
      <c r="B10" s="87" t="s">
        <v>108</v>
      </c>
      <c r="C10" s="87" t="s">
        <v>109</v>
      </c>
      <c r="D10" s="92" t="s">
        <v>140</v>
      </c>
      <c r="E10" s="16" t="s">
        <v>110</v>
      </c>
      <c r="F10" s="19">
        <v>58.3</v>
      </c>
      <c r="G10" s="42"/>
      <c r="H10" s="42"/>
      <c r="I10" s="266"/>
      <c r="J10" s="19">
        <v>58.3</v>
      </c>
      <c r="K10" s="19">
        <v>58.3</v>
      </c>
      <c r="L10" s="266"/>
      <c r="M10" s="266"/>
      <c r="N10" s="266"/>
      <c r="O10" s="266"/>
      <c r="P10" s="266"/>
      <c r="Q10" s="266"/>
      <c r="R10" s="355"/>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row>
    <row r="11" ht="23.25" customHeight="1" spans="1:246">
      <c r="A11" s="87" t="s">
        <v>104</v>
      </c>
      <c r="B11" s="87" t="s">
        <v>111</v>
      </c>
      <c r="C11" s="87" t="s">
        <v>111</v>
      </c>
      <c r="D11" s="90">
        <v>2100404</v>
      </c>
      <c r="E11" s="90" t="s">
        <v>112</v>
      </c>
      <c r="F11" s="90">
        <v>5</v>
      </c>
      <c r="G11" s="90"/>
      <c r="H11" s="90"/>
      <c r="I11" s="266"/>
      <c r="J11" s="90">
        <v>5</v>
      </c>
      <c r="K11" s="90">
        <v>5</v>
      </c>
      <c r="L11" s="266"/>
      <c r="M11" s="266"/>
      <c r="N11" s="266"/>
      <c r="O11" s="266"/>
      <c r="P11" s="266"/>
      <c r="Q11" s="266"/>
      <c r="R11" s="355"/>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row>
    <row r="12" ht="23.25" customHeight="1" spans="1:246">
      <c r="A12" s="87" t="s">
        <v>104</v>
      </c>
      <c r="B12" s="87" t="s">
        <v>111</v>
      </c>
      <c r="C12" s="87" t="s">
        <v>113</v>
      </c>
      <c r="D12" s="90">
        <v>2100408</v>
      </c>
      <c r="E12" s="90" t="s">
        <v>114</v>
      </c>
      <c r="F12" s="90">
        <v>69.3</v>
      </c>
      <c r="G12" s="90"/>
      <c r="H12" s="90"/>
      <c r="I12" s="266"/>
      <c r="J12" s="90">
        <v>69.3</v>
      </c>
      <c r="K12" s="90">
        <v>69.3</v>
      </c>
      <c r="L12" s="266"/>
      <c r="M12" s="266"/>
      <c r="N12" s="266"/>
      <c r="O12" s="266"/>
      <c r="P12" s="266"/>
      <c r="Q12" s="266"/>
      <c r="R12" s="355"/>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row>
    <row r="13" ht="23.25" customHeight="1" spans="1:246">
      <c r="A13" s="87" t="s">
        <v>104</v>
      </c>
      <c r="B13" s="87" t="s">
        <v>111</v>
      </c>
      <c r="C13" s="87" t="s">
        <v>115</v>
      </c>
      <c r="D13" s="90">
        <v>2100409</v>
      </c>
      <c r="E13" s="90" t="s">
        <v>116</v>
      </c>
      <c r="F13" s="90">
        <v>5</v>
      </c>
      <c r="G13" s="90"/>
      <c r="H13" s="90"/>
      <c r="I13" s="266"/>
      <c r="J13" s="90">
        <v>5</v>
      </c>
      <c r="K13" s="90">
        <v>5</v>
      </c>
      <c r="L13" s="266"/>
      <c r="M13" s="266"/>
      <c r="N13" s="266"/>
      <c r="O13" s="266"/>
      <c r="P13" s="266"/>
      <c r="Q13" s="266"/>
      <c r="R13" s="355"/>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row>
    <row r="14" ht="23.25" customHeight="1" spans="1:246">
      <c r="A14" s="87" t="s">
        <v>104</v>
      </c>
      <c r="B14" s="87" t="s">
        <v>117</v>
      </c>
      <c r="C14" s="87" t="s">
        <v>118</v>
      </c>
      <c r="D14" s="90">
        <v>2100717</v>
      </c>
      <c r="E14" s="90" t="s">
        <v>119</v>
      </c>
      <c r="F14" s="90">
        <v>17.5</v>
      </c>
      <c r="G14" s="90"/>
      <c r="H14" s="90"/>
      <c r="I14" s="266"/>
      <c r="J14" s="90">
        <v>17.5</v>
      </c>
      <c r="K14" s="90">
        <v>17.5</v>
      </c>
      <c r="L14" s="266"/>
      <c r="M14" s="266"/>
      <c r="N14" s="266"/>
      <c r="O14" s="266"/>
      <c r="P14" s="266"/>
      <c r="Q14" s="266"/>
      <c r="R14" s="355"/>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row>
    <row r="15" ht="23.25" customHeight="1" spans="1:246">
      <c r="A15" s="87" t="s">
        <v>104</v>
      </c>
      <c r="B15" s="87" t="s">
        <v>109</v>
      </c>
      <c r="C15" s="87" t="s">
        <v>105</v>
      </c>
      <c r="D15" s="90">
        <v>2109901</v>
      </c>
      <c r="E15" s="90" t="s">
        <v>120</v>
      </c>
      <c r="F15" s="90">
        <v>35.04</v>
      </c>
      <c r="G15" s="90"/>
      <c r="H15" s="90"/>
      <c r="I15" s="91"/>
      <c r="J15" s="90">
        <v>35.04</v>
      </c>
      <c r="K15" s="90">
        <v>35.04</v>
      </c>
      <c r="L15" s="91"/>
      <c r="M15" s="91"/>
      <c r="N15" s="91"/>
      <c r="O15" s="91"/>
      <c r="P15" s="91"/>
      <c r="Q15" s="91"/>
      <c r="R15" s="91"/>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row>
    <row r="16" ht="23.25" customHeight="1" spans="1:246">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row>
    <row r="17" ht="23.25" customHeight="1" spans="1:246">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row>
    <row r="18" ht="23.25" customHeight="1" spans="1:246">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row>
  </sheetData>
  <sheetProtection formatCells="0" formatColumns="0" formatRows="0"/>
  <mergeCells count="19">
    <mergeCell ref="A2:R2"/>
    <mergeCell ref="A5:A6"/>
    <mergeCell ref="B5:B6"/>
    <mergeCell ref="C4:C6"/>
    <mergeCell ref="D4:D6"/>
    <mergeCell ref="E4:E6"/>
    <mergeCell ref="F5:F6"/>
    <mergeCell ref="G5:G6"/>
    <mergeCell ref="H5:H6"/>
    <mergeCell ref="I5:I6"/>
    <mergeCell ref="J5:J6"/>
    <mergeCell ref="K5:K6"/>
    <mergeCell ref="L5:L6"/>
    <mergeCell ref="M5:M6"/>
    <mergeCell ref="N5:N6"/>
    <mergeCell ref="O5:O6"/>
    <mergeCell ref="P5:P6"/>
    <mergeCell ref="Q5:Q6"/>
    <mergeCell ref="R4:R6"/>
  </mergeCells>
  <printOptions horizontalCentered="1"/>
  <pageMargins left="0.369444444444444" right="0.393055555555556" top="0.984027777777778" bottom="0.472222222222222" header="0.511805555555556" footer="0.236111111111111"/>
  <pageSetup paperSize="9" scale="10" orientation="landscape" horizontalDpi="1200" verticalDpi="1200"/>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B29"/>
  <sheetViews>
    <sheetView showGridLines="0" showZeros="0" workbookViewId="0">
      <selection activeCell="D13" sqref="D13"/>
    </sheetView>
  </sheetViews>
  <sheetFormatPr defaultColWidth="9" defaultRowHeight="18.95" customHeight="1"/>
  <cols>
    <col min="1" max="1" width="5.375" style="322" customWidth="1"/>
    <col min="2" max="2" width="5.375" style="323" customWidth="1"/>
    <col min="3" max="3" width="7.625" style="324" customWidth="1"/>
    <col min="4" max="4" width="13.625" style="325" customWidth="1"/>
    <col min="5" max="5" width="10.75" style="326" customWidth="1"/>
    <col min="6" max="8" width="8.625" style="326" customWidth="1"/>
    <col min="9" max="236" width="8" style="327" customWidth="1"/>
    <col min="237" max="241" width="6.875" style="328" customWidth="1"/>
    <col min="242" max="16384" width="9" style="328"/>
  </cols>
  <sheetData>
    <row r="1" ht="23.25" customHeight="1" spans="1:236">
      <c r="A1" s="329"/>
      <c r="B1" s="329"/>
      <c r="C1" s="329"/>
      <c r="D1" s="329"/>
      <c r="E1" s="329"/>
      <c r="F1" s="329"/>
      <c r="G1" s="329"/>
      <c r="H1" s="329" t="s">
        <v>239</v>
      </c>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row>
    <row r="2" ht="23.25" customHeight="1" spans="1:236">
      <c r="A2" s="330" t="s">
        <v>240</v>
      </c>
      <c r="B2" s="330"/>
      <c r="C2" s="330"/>
      <c r="D2" s="330"/>
      <c r="E2" s="330"/>
      <c r="F2" s="330"/>
      <c r="G2" s="330"/>
      <c r="H2" s="330"/>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row>
    <row r="3" s="320" customFormat="1" ht="23.25" customHeight="1" spans="1:236">
      <c r="A3" s="331"/>
      <c r="B3" s="332"/>
      <c r="C3" s="329"/>
      <c r="D3" s="329"/>
      <c r="E3" s="329"/>
      <c r="F3" s="329"/>
      <c r="G3" s="329"/>
      <c r="H3" s="329" t="s">
        <v>77</v>
      </c>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c r="CD3" s="346"/>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6"/>
      <c r="ED3" s="346"/>
      <c r="EE3" s="346"/>
      <c r="EF3" s="346"/>
      <c r="EG3" s="346"/>
      <c r="EH3" s="346"/>
      <c r="EI3" s="346"/>
      <c r="EJ3" s="346"/>
      <c r="EK3" s="346"/>
      <c r="EL3" s="346"/>
      <c r="EM3" s="346"/>
      <c r="EN3" s="346"/>
      <c r="EO3" s="346"/>
      <c r="EP3" s="346"/>
      <c r="EQ3" s="346"/>
      <c r="ER3" s="346"/>
      <c r="ES3" s="346"/>
      <c r="ET3" s="346"/>
      <c r="EU3" s="346"/>
      <c r="EV3" s="346"/>
      <c r="EW3" s="346"/>
      <c r="EX3" s="346"/>
      <c r="EY3" s="346"/>
      <c r="EZ3" s="346"/>
      <c r="FA3" s="346"/>
      <c r="FB3" s="346"/>
      <c r="FC3" s="346"/>
      <c r="FD3" s="346"/>
      <c r="FE3" s="346"/>
      <c r="FF3" s="346"/>
      <c r="FG3" s="346"/>
      <c r="FH3" s="346"/>
      <c r="FI3" s="346"/>
      <c r="FJ3" s="346"/>
      <c r="FK3" s="346"/>
      <c r="FL3" s="346"/>
      <c r="FM3" s="346"/>
      <c r="FN3" s="346"/>
      <c r="FO3" s="346"/>
      <c r="FP3" s="346"/>
      <c r="FQ3" s="346"/>
      <c r="FR3" s="346"/>
      <c r="FS3" s="346"/>
      <c r="FT3" s="346"/>
      <c r="FU3" s="346"/>
      <c r="FV3" s="346"/>
      <c r="FW3" s="346"/>
      <c r="FX3" s="346"/>
      <c r="FY3" s="346"/>
      <c r="FZ3" s="346"/>
      <c r="GA3" s="346"/>
      <c r="GB3" s="346"/>
      <c r="GC3" s="346"/>
      <c r="GD3" s="346"/>
      <c r="GE3" s="346"/>
      <c r="GF3" s="346"/>
      <c r="GG3" s="346"/>
      <c r="GH3" s="346"/>
      <c r="GI3" s="346"/>
      <c r="GJ3" s="346"/>
      <c r="GK3" s="346"/>
      <c r="GL3" s="346"/>
      <c r="GM3" s="346"/>
      <c r="GN3" s="346"/>
      <c r="GO3" s="346"/>
      <c r="GP3" s="346"/>
      <c r="GQ3" s="346"/>
      <c r="GR3" s="346"/>
      <c r="GS3" s="346"/>
      <c r="GT3" s="346"/>
      <c r="GU3" s="346"/>
      <c r="GV3" s="346"/>
      <c r="GW3" s="346"/>
      <c r="GX3" s="346"/>
      <c r="GY3" s="346"/>
      <c r="GZ3" s="346"/>
      <c r="HA3" s="346"/>
      <c r="HB3" s="346"/>
      <c r="HC3" s="346"/>
      <c r="HD3" s="346"/>
      <c r="HE3" s="346"/>
      <c r="HF3" s="346"/>
      <c r="HG3" s="346"/>
      <c r="HH3" s="346"/>
      <c r="HI3" s="346"/>
      <c r="HJ3" s="346"/>
      <c r="HK3" s="346"/>
      <c r="HL3" s="346"/>
      <c r="HM3" s="346"/>
      <c r="HN3" s="346"/>
      <c r="HO3" s="346"/>
      <c r="HP3" s="346"/>
      <c r="HQ3" s="346"/>
      <c r="HR3" s="346"/>
      <c r="HS3" s="346"/>
      <c r="HT3" s="346"/>
      <c r="HU3" s="346"/>
      <c r="HV3" s="346"/>
      <c r="HW3" s="346"/>
      <c r="HX3" s="346"/>
      <c r="HY3" s="346"/>
      <c r="HZ3" s="346"/>
      <c r="IA3" s="346"/>
      <c r="IB3" s="346"/>
    </row>
    <row r="4" s="320" customFormat="1" ht="23.25" customHeight="1" spans="1:236">
      <c r="A4" s="333" t="s">
        <v>123</v>
      </c>
      <c r="B4" s="333"/>
      <c r="C4" s="149" t="s">
        <v>78</v>
      </c>
      <c r="D4" s="149" t="s">
        <v>98</v>
      </c>
      <c r="E4" s="334" t="s">
        <v>125</v>
      </c>
      <c r="F4" s="334"/>
      <c r="G4" s="334"/>
      <c r="H4" s="334"/>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C4" s="346"/>
      <c r="CD4" s="346"/>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6"/>
      <c r="ED4" s="346"/>
      <c r="EE4" s="346"/>
      <c r="EF4" s="346"/>
      <c r="EG4" s="346"/>
      <c r="EH4" s="346"/>
      <c r="EI4" s="346"/>
      <c r="EJ4" s="346"/>
      <c r="EK4" s="346"/>
      <c r="EL4" s="346"/>
      <c r="EM4" s="346"/>
      <c r="EN4" s="346"/>
      <c r="EO4" s="346"/>
      <c r="EP4" s="346"/>
      <c r="EQ4" s="346"/>
      <c r="ER4" s="346"/>
      <c r="ES4" s="346"/>
      <c r="ET4" s="346"/>
      <c r="EU4" s="346"/>
      <c r="EV4" s="346"/>
      <c r="EW4" s="346"/>
      <c r="EX4" s="346"/>
      <c r="EY4" s="346"/>
      <c r="EZ4" s="346"/>
      <c r="FA4" s="346"/>
      <c r="FB4" s="346"/>
      <c r="FC4" s="346"/>
      <c r="FD4" s="346"/>
      <c r="FE4" s="346"/>
      <c r="FF4" s="346"/>
      <c r="FG4" s="346"/>
      <c r="FH4" s="346"/>
      <c r="FI4" s="346"/>
      <c r="FJ4" s="346"/>
      <c r="FK4" s="346"/>
      <c r="FL4" s="346"/>
      <c r="FM4" s="346"/>
      <c r="FN4" s="346"/>
      <c r="FO4" s="346"/>
      <c r="FP4" s="346"/>
      <c r="FQ4" s="346"/>
      <c r="FR4" s="346"/>
      <c r="FS4" s="346"/>
      <c r="FT4" s="346"/>
      <c r="FU4" s="346"/>
      <c r="FV4" s="346"/>
      <c r="FW4" s="346"/>
      <c r="FX4" s="346"/>
      <c r="FY4" s="346"/>
      <c r="FZ4" s="346"/>
      <c r="GA4" s="346"/>
      <c r="GB4" s="346"/>
      <c r="GC4" s="346"/>
      <c r="GD4" s="346"/>
      <c r="GE4" s="346"/>
      <c r="GF4" s="346"/>
      <c r="GG4" s="346"/>
      <c r="GH4" s="346"/>
      <c r="GI4" s="346"/>
      <c r="GJ4" s="346"/>
      <c r="GK4" s="346"/>
      <c r="GL4" s="346"/>
      <c r="GM4" s="346"/>
      <c r="GN4" s="346"/>
      <c r="GO4" s="346"/>
      <c r="GP4" s="346"/>
      <c r="GQ4" s="346"/>
      <c r="GR4" s="346"/>
      <c r="GS4" s="346"/>
      <c r="GT4" s="346"/>
      <c r="GU4" s="346"/>
      <c r="GV4" s="346"/>
      <c r="GW4" s="346"/>
      <c r="GX4" s="346"/>
      <c r="GY4" s="346"/>
      <c r="GZ4" s="346"/>
      <c r="HA4" s="346"/>
      <c r="HB4" s="346"/>
      <c r="HC4" s="346"/>
      <c r="HD4" s="346"/>
      <c r="HE4" s="346"/>
      <c r="HF4" s="346"/>
      <c r="HG4" s="346"/>
      <c r="HH4" s="346"/>
      <c r="HI4" s="346"/>
      <c r="HJ4" s="346"/>
      <c r="HK4" s="346"/>
      <c r="HL4" s="346"/>
      <c r="HM4" s="346"/>
      <c r="HN4" s="346"/>
      <c r="HO4" s="346"/>
      <c r="HP4" s="346"/>
      <c r="HQ4" s="346"/>
      <c r="HR4" s="346"/>
      <c r="HS4" s="346"/>
      <c r="HT4" s="346"/>
      <c r="HU4" s="346"/>
      <c r="HV4" s="346"/>
      <c r="HW4" s="346"/>
      <c r="HX4" s="346"/>
      <c r="HY4" s="346"/>
      <c r="HZ4" s="346"/>
      <c r="IA4" s="346"/>
      <c r="IB4" s="346"/>
    </row>
    <row r="5" s="320" customFormat="1" ht="23.25" customHeight="1" spans="1:236">
      <c r="A5" s="149" t="s">
        <v>100</v>
      </c>
      <c r="B5" s="149" t="s">
        <v>101</v>
      </c>
      <c r="C5" s="149"/>
      <c r="D5" s="149"/>
      <c r="E5" s="149" t="s">
        <v>80</v>
      </c>
      <c r="F5" s="149" t="s">
        <v>130</v>
      </c>
      <c r="G5" s="149" t="s">
        <v>131</v>
      </c>
      <c r="H5" s="149" t="s">
        <v>132</v>
      </c>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C5" s="346"/>
      <c r="CD5" s="346"/>
      <c r="CE5" s="346"/>
      <c r="CF5" s="346"/>
      <c r="CG5" s="346"/>
      <c r="CH5" s="346"/>
      <c r="CI5" s="346"/>
      <c r="CJ5" s="346"/>
      <c r="CK5" s="346"/>
      <c r="CL5" s="346"/>
      <c r="CM5" s="346"/>
      <c r="CN5" s="346"/>
      <c r="CO5" s="346"/>
      <c r="CP5" s="346"/>
      <c r="CQ5" s="346"/>
      <c r="CR5" s="346"/>
      <c r="CS5" s="346"/>
      <c r="CT5" s="346"/>
      <c r="CU5" s="346"/>
      <c r="CV5" s="346"/>
      <c r="CW5" s="346"/>
      <c r="CX5" s="346"/>
      <c r="CY5" s="346"/>
      <c r="CZ5" s="346"/>
      <c r="DA5" s="346"/>
      <c r="DB5" s="346"/>
      <c r="DC5" s="346"/>
      <c r="DD5" s="346"/>
      <c r="DE5" s="346"/>
      <c r="DF5" s="346"/>
      <c r="DG5" s="346"/>
      <c r="DH5" s="346"/>
      <c r="DI5" s="346"/>
      <c r="DJ5" s="346"/>
      <c r="DK5" s="346"/>
      <c r="DL5" s="346"/>
      <c r="DM5" s="346"/>
      <c r="DN5" s="346"/>
      <c r="DO5" s="346"/>
      <c r="DP5" s="346"/>
      <c r="DQ5" s="346"/>
      <c r="DR5" s="346"/>
      <c r="DS5" s="346"/>
      <c r="DT5" s="346"/>
      <c r="DU5" s="346"/>
      <c r="DV5" s="346"/>
      <c r="DW5" s="346"/>
      <c r="DX5" s="346"/>
      <c r="DY5" s="346"/>
      <c r="DZ5" s="346"/>
      <c r="EA5" s="346"/>
      <c r="EB5" s="346"/>
      <c r="EC5" s="346"/>
      <c r="ED5" s="346"/>
      <c r="EE5" s="346"/>
      <c r="EF5" s="346"/>
      <c r="EG5" s="346"/>
      <c r="EH5" s="346"/>
      <c r="EI5" s="346"/>
      <c r="EJ5" s="346"/>
      <c r="EK5" s="346"/>
      <c r="EL5" s="346"/>
      <c r="EM5" s="346"/>
      <c r="EN5" s="346"/>
      <c r="EO5" s="346"/>
      <c r="EP5" s="346"/>
      <c r="EQ5" s="346"/>
      <c r="ER5" s="346"/>
      <c r="ES5" s="346"/>
      <c r="ET5" s="346"/>
      <c r="EU5" s="346"/>
      <c r="EV5" s="346"/>
      <c r="EW5" s="346"/>
      <c r="EX5" s="346"/>
      <c r="EY5" s="346"/>
      <c r="EZ5" s="346"/>
      <c r="FA5" s="346"/>
      <c r="FB5" s="346"/>
      <c r="FC5" s="346"/>
      <c r="FD5" s="346"/>
      <c r="FE5" s="346"/>
      <c r="FF5" s="346"/>
      <c r="FG5" s="346"/>
      <c r="FH5" s="346"/>
      <c r="FI5" s="346"/>
      <c r="FJ5" s="346"/>
      <c r="FK5" s="346"/>
      <c r="FL5" s="346"/>
      <c r="FM5" s="346"/>
      <c r="FN5" s="346"/>
      <c r="FO5" s="346"/>
      <c r="FP5" s="346"/>
      <c r="FQ5" s="346"/>
      <c r="FR5" s="346"/>
      <c r="FS5" s="346"/>
      <c r="FT5" s="346"/>
      <c r="FU5" s="346"/>
      <c r="FV5" s="346"/>
      <c r="FW5" s="346"/>
      <c r="FX5" s="346"/>
      <c r="FY5" s="346"/>
      <c r="FZ5" s="346"/>
      <c r="GA5" s="346"/>
      <c r="GB5" s="346"/>
      <c r="GC5" s="346"/>
      <c r="GD5" s="346"/>
      <c r="GE5" s="346"/>
      <c r="GF5" s="346"/>
      <c r="GG5" s="346"/>
      <c r="GH5" s="346"/>
      <c r="GI5" s="346"/>
      <c r="GJ5" s="346"/>
      <c r="GK5" s="346"/>
      <c r="GL5" s="346"/>
      <c r="GM5" s="346"/>
      <c r="GN5" s="346"/>
      <c r="GO5" s="346"/>
      <c r="GP5" s="346"/>
      <c r="GQ5" s="346"/>
      <c r="GR5" s="346"/>
      <c r="GS5" s="346"/>
      <c r="GT5" s="346"/>
      <c r="GU5" s="346"/>
      <c r="GV5" s="346"/>
      <c r="GW5" s="346"/>
      <c r="GX5" s="346"/>
      <c r="GY5" s="346"/>
      <c r="GZ5" s="346"/>
      <c r="HA5" s="346"/>
      <c r="HB5" s="346"/>
      <c r="HC5" s="346"/>
      <c r="HD5" s="346"/>
      <c r="HE5" s="346"/>
      <c r="HF5" s="346"/>
      <c r="HG5" s="346"/>
      <c r="HH5" s="346"/>
      <c r="HI5" s="346"/>
      <c r="HJ5" s="346"/>
      <c r="HK5" s="346"/>
      <c r="HL5" s="346"/>
      <c r="HM5" s="346"/>
      <c r="HN5" s="346"/>
      <c r="HO5" s="346"/>
      <c r="HP5" s="346"/>
      <c r="HQ5" s="346"/>
      <c r="HR5" s="346"/>
      <c r="HS5" s="346"/>
      <c r="HT5" s="346"/>
      <c r="HU5" s="346"/>
      <c r="HV5" s="346"/>
      <c r="HW5" s="346"/>
      <c r="HX5" s="346"/>
      <c r="HY5" s="346"/>
      <c r="HZ5" s="346"/>
      <c r="IA5" s="346"/>
      <c r="IB5" s="346"/>
    </row>
    <row r="6" ht="31.5" customHeight="1" spans="1:236">
      <c r="A6" s="149"/>
      <c r="B6" s="149"/>
      <c r="C6" s="149"/>
      <c r="D6" s="149"/>
      <c r="E6" s="149"/>
      <c r="F6" s="149"/>
      <c r="G6" s="149"/>
      <c r="H6" s="149"/>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row>
    <row r="7" ht="23.25" customHeight="1" spans="1:236">
      <c r="A7" s="335" t="s">
        <v>92</v>
      </c>
      <c r="B7" s="336" t="s">
        <v>92</v>
      </c>
      <c r="C7" s="336" t="s">
        <v>92</v>
      </c>
      <c r="D7" s="336" t="s">
        <v>92</v>
      </c>
      <c r="E7" s="336">
        <v>2</v>
      </c>
      <c r="F7" s="336">
        <v>3</v>
      </c>
      <c r="G7" s="335">
        <v>4</v>
      </c>
      <c r="H7" s="337">
        <v>5</v>
      </c>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row>
    <row r="8" s="321" customFormat="1" ht="23.25" customHeight="1" spans="1:236">
      <c r="A8" s="87" t="s">
        <v>104</v>
      </c>
      <c r="B8" s="87" t="s">
        <v>105</v>
      </c>
      <c r="C8" s="87" t="s">
        <v>106</v>
      </c>
      <c r="D8" s="90">
        <v>21001</v>
      </c>
      <c r="E8" s="90" t="s">
        <v>107</v>
      </c>
      <c r="F8" s="90"/>
      <c r="G8" s="90">
        <v>174.59</v>
      </c>
      <c r="H8" s="338"/>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c r="BC8" s="347"/>
      <c r="BD8" s="347"/>
      <c r="BE8" s="347"/>
      <c r="BF8" s="347"/>
      <c r="BG8" s="347"/>
      <c r="BH8" s="347"/>
      <c r="BI8" s="347"/>
      <c r="BJ8" s="347"/>
      <c r="BK8" s="347"/>
      <c r="BL8" s="347"/>
      <c r="BM8" s="347"/>
      <c r="BN8" s="347"/>
      <c r="BO8" s="347"/>
      <c r="BP8" s="347"/>
      <c r="BQ8" s="347"/>
      <c r="BR8" s="347"/>
      <c r="BS8" s="347"/>
      <c r="BT8" s="347"/>
      <c r="BU8" s="347"/>
      <c r="BV8" s="347"/>
      <c r="BW8" s="347"/>
      <c r="BX8" s="347"/>
      <c r="BY8" s="347"/>
      <c r="BZ8" s="347"/>
      <c r="CA8" s="347"/>
      <c r="CB8" s="347"/>
      <c r="CC8" s="347"/>
      <c r="CD8" s="347"/>
      <c r="CE8" s="347"/>
      <c r="CF8" s="347"/>
      <c r="CG8" s="347"/>
      <c r="CH8" s="347"/>
      <c r="CI8" s="347"/>
      <c r="CJ8" s="347"/>
      <c r="CK8" s="347"/>
      <c r="CL8" s="347"/>
      <c r="CM8" s="347"/>
      <c r="CN8" s="347"/>
      <c r="CO8" s="347"/>
      <c r="CP8" s="347"/>
      <c r="CQ8" s="347"/>
      <c r="CR8" s="347"/>
      <c r="CS8" s="347"/>
      <c r="CT8" s="347"/>
      <c r="CU8" s="347"/>
      <c r="CV8" s="347"/>
      <c r="CW8" s="347"/>
      <c r="CX8" s="347"/>
      <c r="CY8" s="347"/>
      <c r="CZ8" s="347"/>
      <c r="DA8" s="347"/>
      <c r="DB8" s="347"/>
      <c r="DC8" s="347"/>
      <c r="DD8" s="347"/>
      <c r="DE8" s="347"/>
      <c r="DF8" s="347"/>
      <c r="DG8" s="347"/>
      <c r="DH8" s="347"/>
      <c r="DI8" s="347"/>
      <c r="DJ8" s="347"/>
      <c r="DK8" s="347"/>
      <c r="DL8" s="347"/>
      <c r="DM8" s="347"/>
      <c r="DN8" s="347"/>
      <c r="DO8" s="347"/>
      <c r="DP8" s="347"/>
      <c r="DQ8" s="347"/>
      <c r="DR8" s="347"/>
      <c r="DS8" s="347"/>
      <c r="DT8" s="347"/>
      <c r="DU8" s="347"/>
      <c r="DV8" s="347"/>
      <c r="DW8" s="347"/>
      <c r="DX8" s="347"/>
      <c r="DY8" s="347"/>
      <c r="DZ8" s="347"/>
      <c r="EA8" s="347"/>
      <c r="EB8" s="347"/>
      <c r="EC8" s="347"/>
      <c r="ED8" s="347"/>
      <c r="EE8" s="347"/>
      <c r="EF8" s="347"/>
      <c r="EG8" s="347"/>
      <c r="EH8" s="347"/>
      <c r="EI8" s="347"/>
      <c r="EJ8" s="347"/>
      <c r="EK8" s="347"/>
      <c r="EL8" s="347"/>
      <c r="EM8" s="347"/>
      <c r="EN8" s="347"/>
      <c r="EO8" s="347"/>
      <c r="EP8" s="347"/>
      <c r="EQ8" s="347"/>
      <c r="ER8" s="347"/>
      <c r="ES8" s="347"/>
      <c r="ET8" s="347"/>
      <c r="EU8" s="347"/>
      <c r="EV8" s="347"/>
      <c r="EW8" s="347"/>
      <c r="EX8" s="347"/>
      <c r="EY8" s="347"/>
      <c r="EZ8" s="347"/>
      <c r="FA8" s="347"/>
      <c r="FB8" s="347"/>
      <c r="FC8" s="347"/>
      <c r="FD8" s="347"/>
      <c r="FE8" s="347"/>
      <c r="FF8" s="347"/>
      <c r="FG8" s="347"/>
      <c r="FH8" s="347"/>
      <c r="FI8" s="347"/>
      <c r="FJ8" s="347"/>
      <c r="FK8" s="347"/>
      <c r="FL8" s="347"/>
      <c r="FM8" s="347"/>
      <c r="FN8" s="347"/>
      <c r="FO8" s="347"/>
      <c r="FP8" s="347"/>
      <c r="FQ8" s="347"/>
      <c r="FR8" s="347"/>
      <c r="FS8" s="347"/>
      <c r="FT8" s="347"/>
      <c r="FU8" s="347"/>
      <c r="FV8" s="347"/>
      <c r="FW8" s="347"/>
      <c r="FX8" s="347"/>
      <c r="FY8" s="347"/>
      <c r="FZ8" s="347"/>
      <c r="GA8" s="347"/>
      <c r="GB8" s="347"/>
      <c r="GC8" s="347"/>
      <c r="GD8" s="347"/>
      <c r="GE8" s="347"/>
      <c r="GF8" s="347"/>
      <c r="GG8" s="347"/>
      <c r="GH8" s="347"/>
      <c r="GI8" s="347"/>
      <c r="GJ8" s="347"/>
      <c r="GK8" s="347"/>
      <c r="GL8" s="347"/>
      <c r="GM8" s="347"/>
      <c r="GN8" s="347"/>
      <c r="GO8" s="347"/>
      <c r="GP8" s="347"/>
      <c r="GQ8" s="347"/>
      <c r="GR8" s="347"/>
      <c r="GS8" s="347"/>
      <c r="GT8" s="347"/>
      <c r="GU8" s="347"/>
      <c r="GV8" s="347"/>
      <c r="GW8" s="347"/>
      <c r="GX8" s="347"/>
      <c r="GY8" s="347"/>
      <c r="GZ8" s="347"/>
      <c r="HA8" s="347"/>
      <c r="HB8" s="347"/>
      <c r="HC8" s="347"/>
      <c r="HD8" s="347"/>
      <c r="HE8" s="347"/>
      <c r="HF8" s="347"/>
      <c r="HG8" s="347"/>
      <c r="HH8" s="347"/>
      <c r="HI8" s="347"/>
      <c r="HJ8" s="347"/>
      <c r="HK8" s="347"/>
      <c r="HL8" s="347"/>
      <c r="HM8" s="347"/>
      <c r="HN8" s="347"/>
      <c r="HO8" s="347"/>
      <c r="HP8" s="347"/>
      <c r="HQ8" s="347"/>
      <c r="HR8" s="347"/>
      <c r="HS8" s="347"/>
      <c r="HT8" s="347"/>
      <c r="HU8" s="347"/>
      <c r="HV8" s="347"/>
      <c r="HW8" s="347"/>
      <c r="HX8" s="347"/>
      <c r="HY8" s="347"/>
      <c r="HZ8" s="347"/>
      <c r="IA8" s="347"/>
      <c r="IB8" s="347"/>
    </row>
    <row r="9" ht="23.25" customHeight="1" spans="1:236">
      <c r="A9" s="339"/>
      <c r="B9" s="340"/>
      <c r="C9" s="341"/>
      <c r="D9" s="342"/>
      <c r="E9" s="343"/>
      <c r="F9" s="343"/>
      <c r="G9" s="343"/>
      <c r="H9" s="26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row>
    <row r="10" ht="23.25" customHeight="1" spans="1:236">
      <c r="A10" s="339"/>
      <c r="B10" s="340"/>
      <c r="C10" s="341"/>
      <c r="D10" s="342"/>
      <c r="E10" s="343"/>
      <c r="F10" s="343"/>
      <c r="G10" s="343"/>
      <c r="H10" s="26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row>
    <row r="11" ht="23.25" customHeight="1" spans="1:236">
      <c r="A11" s="339"/>
      <c r="B11" s="340"/>
      <c r="C11" s="341"/>
      <c r="D11" s="342"/>
      <c r="E11" s="343"/>
      <c r="F11" s="343"/>
      <c r="G11" s="343"/>
      <c r="H11" s="26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row>
    <row r="12" ht="23.25" customHeight="1" spans="1:236">
      <c r="A12" s="339"/>
      <c r="B12" s="340"/>
      <c r="C12" s="341"/>
      <c r="D12" s="342"/>
      <c r="E12" s="343"/>
      <c r="F12" s="343"/>
      <c r="G12" s="343"/>
      <c r="H12" s="344"/>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row>
    <row r="13" ht="23.25" customHeight="1" spans="1:236">
      <c r="A13" s="339"/>
      <c r="B13" s="340"/>
      <c r="C13" s="341"/>
      <c r="D13" s="342"/>
      <c r="E13" s="343"/>
      <c r="F13" s="343"/>
      <c r="G13" s="343"/>
      <c r="H13" s="345"/>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row>
    <row r="14" ht="23.25" customHeight="1" spans="1:236">
      <c r="A14" s="339"/>
      <c r="B14" s="340"/>
      <c r="C14" s="341"/>
      <c r="D14" s="342"/>
      <c r="E14" s="343"/>
      <c r="F14" s="343"/>
      <c r="G14" s="343"/>
      <c r="H14" s="26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row>
    <row r="15" ht="23.25" customHeight="1" spans="1:236">
      <c r="A15" s="339"/>
      <c r="B15" s="340"/>
      <c r="C15" s="341"/>
      <c r="D15" s="342"/>
      <c r="E15" s="343"/>
      <c r="F15" s="343"/>
      <c r="G15" s="343"/>
      <c r="H15" s="26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row>
    <row r="16" ht="23.25" customHeight="1" spans="1:236">
      <c r="A16" s="339"/>
      <c r="B16" s="340"/>
      <c r="C16" s="341"/>
      <c r="D16" s="342"/>
      <c r="E16" s="343"/>
      <c r="F16" s="343"/>
      <c r="G16" s="343"/>
      <c r="H16" s="26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row>
    <row r="17" ht="23.25" customHeight="1" spans="1:236">
      <c r="A17" s="339"/>
      <c r="B17" s="340"/>
      <c r="C17" s="341"/>
      <c r="D17" s="342"/>
      <c r="E17" s="343"/>
      <c r="F17" s="343"/>
      <c r="G17" s="343"/>
      <c r="H17" s="266"/>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row>
    <row r="18" ht="23.25" customHeight="1" spans="1:236">
      <c r="A18" s="339"/>
      <c r="B18" s="340"/>
      <c r="C18" s="341"/>
      <c r="D18" s="342"/>
      <c r="E18" s="343"/>
      <c r="F18" s="343"/>
      <c r="G18" s="343"/>
      <c r="H18" s="266"/>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row>
    <row r="19" ht="23.25" customHeight="1" spans="1:236">
      <c r="A19" s="339"/>
      <c r="B19" s="340"/>
      <c r="C19" s="341"/>
      <c r="D19" s="342"/>
      <c r="E19" s="343"/>
      <c r="F19" s="343"/>
      <c r="G19" s="343"/>
      <c r="H19" s="266"/>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row>
    <row r="20" ht="23.25" customHeight="1" spans="1:236">
      <c r="A20" s="339"/>
      <c r="B20" s="340"/>
      <c r="C20" s="341"/>
      <c r="D20" s="342"/>
      <c r="E20" s="343"/>
      <c r="F20" s="343"/>
      <c r="G20" s="343"/>
      <c r="H20" s="266"/>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row>
    <row r="21" ht="23.25" customHeight="1" spans="1:236">
      <c r="A21" s="339"/>
      <c r="B21" s="340"/>
      <c r="C21" s="341"/>
      <c r="D21" s="342"/>
      <c r="E21" s="343"/>
      <c r="F21" s="343"/>
      <c r="G21" s="343"/>
      <c r="H21" s="266"/>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row>
    <row r="22" ht="23.25" customHeight="1" spans="1:236">
      <c r="A22" s="339"/>
      <c r="B22" s="340"/>
      <c r="C22" s="341"/>
      <c r="D22" s="342"/>
      <c r="E22" s="343"/>
      <c r="F22" s="343"/>
      <c r="G22" s="343"/>
      <c r="H22" s="266"/>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row>
    <row r="23" ht="23.25" customHeight="1" spans="1:236">
      <c r="A23" s="339"/>
      <c r="B23" s="340"/>
      <c r="C23" s="341"/>
      <c r="D23" s="342"/>
      <c r="E23" s="343"/>
      <c r="F23" s="343"/>
      <c r="G23" s="343"/>
      <c r="H23" s="266"/>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row>
    <row r="24" ht="23.25" customHeight="1" spans="1:236">
      <c r="A24" s="339"/>
      <c r="B24" s="340"/>
      <c r="C24" s="341"/>
      <c r="D24" s="342"/>
      <c r="E24" s="343"/>
      <c r="F24" s="343"/>
      <c r="G24" s="343"/>
      <c r="H24" s="266"/>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row>
    <row r="25" ht="23.25" customHeight="1" spans="1:236">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row>
    <row r="26" ht="23.25" customHeight="1" spans="1:236">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row>
    <row r="27" ht="23.25" customHeight="1" spans="1:236">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row>
    <row r="28" ht="23.25" customHeight="1" spans="1:236">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row>
    <row r="29" ht="23.25" customHeight="1" spans="1:236">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row>
  </sheetData>
  <sheetProtection formatCells="0" formatColumns="0" formatRows="0"/>
  <mergeCells count="9">
    <mergeCell ref="A2:H2"/>
    <mergeCell ref="A5:A6"/>
    <mergeCell ref="B5:B6"/>
    <mergeCell ref="C4:C6"/>
    <mergeCell ref="D4:D6"/>
    <mergeCell ref="E5:E6"/>
    <mergeCell ref="F5:F6"/>
    <mergeCell ref="G5:G6"/>
    <mergeCell ref="H5:H6"/>
  </mergeCells>
  <printOptions horizontalCentered="1"/>
  <pageMargins left="0.369444444444444" right="0.393055555555556" top="0.984027777777778" bottom="0.472222222222222" header="0.511805555555556" footer="0.236111111111111"/>
  <pageSetup paperSize="9" scale="10" orientation="landscape" horizontalDpi="1200" verticalDpi="1200"/>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7"/>
  <sheetViews>
    <sheetView showGridLines="0" showZeros="0" workbookViewId="0">
      <selection activeCell="E8" sqref="E8"/>
    </sheetView>
  </sheetViews>
  <sheetFormatPr defaultColWidth="9" defaultRowHeight="23.1" customHeight="1"/>
  <cols>
    <col min="1" max="3" width="3.625" style="291" customWidth="1"/>
    <col min="4" max="4" width="7.25" style="291" customWidth="1"/>
    <col min="5" max="5" width="19.5" style="291" customWidth="1"/>
    <col min="6" max="6" width="9" style="291"/>
    <col min="7" max="7" width="8.5" style="291" customWidth="1"/>
    <col min="8" max="11" width="7.5" style="291" customWidth="1"/>
    <col min="12" max="12" width="7.5" style="292" customWidth="1"/>
    <col min="13" max="21" width="7.5" style="291" customWidth="1"/>
    <col min="22" max="22" width="8.125" style="291" customWidth="1"/>
    <col min="23" max="25" width="7.5" style="291" customWidth="1"/>
    <col min="26" max="16384" width="9" style="291"/>
  </cols>
  <sheetData>
    <row r="1" customHeight="1" spans="1:254">
      <c r="A1" s="6"/>
      <c r="B1" s="293"/>
      <c r="C1" s="293"/>
      <c r="D1" s="293"/>
      <c r="E1" s="293"/>
      <c r="F1" s="293"/>
      <c r="G1" s="293"/>
      <c r="H1" s="293"/>
      <c r="I1" s="293"/>
      <c r="J1" s="293"/>
      <c r="K1" s="293"/>
      <c r="L1" s="6"/>
      <c r="M1" s="293"/>
      <c r="N1" s="293"/>
      <c r="O1" s="293"/>
      <c r="P1" s="293"/>
      <c r="Q1" s="293"/>
      <c r="R1" s="293"/>
      <c r="S1" s="293"/>
      <c r="T1" s="293"/>
      <c r="U1" s="293"/>
      <c r="V1" s="6"/>
      <c r="W1" s="6"/>
      <c r="X1" s="6"/>
      <c r="Y1" s="316" t="s">
        <v>241</v>
      </c>
      <c r="Z1" s="317"/>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row>
    <row r="2" customHeight="1" spans="1:254">
      <c r="A2" s="294" t="s">
        <v>242</v>
      </c>
      <c r="B2" s="294"/>
      <c r="C2" s="294"/>
      <c r="D2" s="294"/>
      <c r="E2" s="294"/>
      <c r="F2" s="294"/>
      <c r="G2" s="294"/>
      <c r="H2" s="294"/>
      <c r="I2" s="294"/>
      <c r="J2" s="294"/>
      <c r="K2" s="294"/>
      <c r="L2" s="294"/>
      <c r="M2" s="294"/>
      <c r="N2" s="294"/>
      <c r="O2" s="294"/>
      <c r="P2" s="294"/>
      <c r="Q2" s="294"/>
      <c r="R2" s="294"/>
      <c r="S2" s="294"/>
      <c r="T2" s="294"/>
      <c r="U2" s="294"/>
      <c r="V2" s="294"/>
      <c r="W2" s="294"/>
      <c r="X2" s="294"/>
      <c r="Y2" s="294"/>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row>
    <row r="3" customHeight="1" spans="1:254">
      <c r="A3" s="295"/>
      <c r="B3" s="295"/>
      <c r="C3" s="295"/>
      <c r="D3" s="296"/>
      <c r="E3" s="296"/>
      <c r="F3" s="296"/>
      <c r="G3" s="296"/>
      <c r="H3" s="296"/>
      <c r="I3" s="296"/>
      <c r="J3" s="296"/>
      <c r="K3" s="296"/>
      <c r="L3" s="6"/>
      <c r="M3" s="296"/>
      <c r="N3" s="296"/>
      <c r="O3" s="296"/>
      <c r="P3" s="296"/>
      <c r="Q3" s="296"/>
      <c r="R3" s="296"/>
      <c r="S3" s="296"/>
      <c r="T3" s="296"/>
      <c r="U3" s="296"/>
      <c r="V3" s="6"/>
      <c r="W3" s="6"/>
      <c r="X3" s="312" t="s">
        <v>77</v>
      </c>
      <c r="Y3" s="312"/>
      <c r="Z3" s="318"/>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row>
    <row r="4" ht="27" customHeight="1" spans="1:254">
      <c r="A4" s="297" t="s">
        <v>97</v>
      </c>
      <c r="B4" s="297"/>
      <c r="C4" s="297"/>
      <c r="D4" s="298" t="s">
        <v>78</v>
      </c>
      <c r="E4" s="298" t="s">
        <v>98</v>
      </c>
      <c r="F4" s="298" t="s">
        <v>99</v>
      </c>
      <c r="G4" s="299" t="s">
        <v>157</v>
      </c>
      <c r="H4" s="300"/>
      <c r="I4" s="300"/>
      <c r="J4" s="300"/>
      <c r="K4" s="300"/>
      <c r="L4" s="305"/>
      <c r="M4" s="306" t="s">
        <v>158</v>
      </c>
      <c r="N4" s="306"/>
      <c r="O4" s="306"/>
      <c r="P4" s="306"/>
      <c r="Q4" s="306"/>
      <c r="R4" s="306"/>
      <c r="S4" s="306"/>
      <c r="T4" s="306"/>
      <c r="U4" s="313" t="s">
        <v>159</v>
      </c>
      <c r="V4" s="298" t="s">
        <v>160</v>
      </c>
      <c r="W4" s="298"/>
      <c r="X4" s="298"/>
      <c r="Y4" s="298"/>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row>
    <row r="5" ht="27" customHeight="1" spans="1:254">
      <c r="A5" s="298" t="s">
        <v>100</v>
      </c>
      <c r="B5" s="298" t="s">
        <v>101</v>
      </c>
      <c r="C5" s="298" t="s">
        <v>102</v>
      </c>
      <c r="D5" s="298"/>
      <c r="E5" s="298"/>
      <c r="F5" s="298"/>
      <c r="G5" s="298" t="s">
        <v>80</v>
      </c>
      <c r="H5" s="298" t="s">
        <v>161</v>
      </c>
      <c r="I5" s="298" t="s">
        <v>162</v>
      </c>
      <c r="J5" s="298" t="s">
        <v>163</v>
      </c>
      <c r="K5" s="307" t="s">
        <v>164</v>
      </c>
      <c r="L5" s="298" t="s">
        <v>165</v>
      </c>
      <c r="M5" s="298" t="s">
        <v>80</v>
      </c>
      <c r="N5" s="298" t="s">
        <v>166</v>
      </c>
      <c r="O5" s="298" t="s">
        <v>167</v>
      </c>
      <c r="P5" s="298" t="s">
        <v>168</v>
      </c>
      <c r="Q5" s="307" t="s">
        <v>169</v>
      </c>
      <c r="R5" s="298" t="s">
        <v>170</v>
      </c>
      <c r="S5" s="298" t="s">
        <v>171</v>
      </c>
      <c r="T5" s="298" t="s">
        <v>172</v>
      </c>
      <c r="U5" s="314"/>
      <c r="V5" s="298" t="s">
        <v>80</v>
      </c>
      <c r="W5" s="298" t="s">
        <v>173</v>
      </c>
      <c r="X5" s="298" t="s">
        <v>174</v>
      </c>
      <c r="Y5" s="298" t="s">
        <v>160</v>
      </c>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row>
    <row r="6" ht="27" customHeight="1" spans="1:254">
      <c r="A6" s="298"/>
      <c r="B6" s="298"/>
      <c r="C6" s="298"/>
      <c r="D6" s="298"/>
      <c r="E6" s="298"/>
      <c r="F6" s="298"/>
      <c r="G6" s="298"/>
      <c r="H6" s="298"/>
      <c r="I6" s="298"/>
      <c r="J6" s="298"/>
      <c r="K6" s="307"/>
      <c r="L6" s="298"/>
      <c r="M6" s="298"/>
      <c r="N6" s="298"/>
      <c r="O6" s="298"/>
      <c r="P6" s="298"/>
      <c r="Q6" s="307"/>
      <c r="R6" s="298"/>
      <c r="S6" s="298"/>
      <c r="T6" s="298"/>
      <c r="U6" s="315"/>
      <c r="V6" s="298"/>
      <c r="W6" s="298"/>
      <c r="X6" s="298"/>
      <c r="Y6" s="298"/>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row>
    <row r="7" customHeight="1" spans="1:254">
      <c r="A7" s="297" t="s">
        <v>92</v>
      </c>
      <c r="B7" s="297" t="s">
        <v>92</v>
      </c>
      <c r="C7" s="297" t="s">
        <v>92</v>
      </c>
      <c r="D7" s="297" t="s">
        <v>92</v>
      </c>
      <c r="E7" s="297" t="s">
        <v>92</v>
      </c>
      <c r="F7" s="297">
        <v>1</v>
      </c>
      <c r="G7" s="297">
        <v>2</v>
      </c>
      <c r="H7" s="297">
        <v>3</v>
      </c>
      <c r="I7" s="297">
        <v>4</v>
      </c>
      <c r="J7" s="297">
        <v>5</v>
      </c>
      <c r="K7" s="297">
        <v>6</v>
      </c>
      <c r="L7" s="297">
        <v>7</v>
      </c>
      <c r="M7" s="297">
        <v>8</v>
      </c>
      <c r="N7" s="297">
        <v>9</v>
      </c>
      <c r="O7" s="297">
        <v>10</v>
      </c>
      <c r="P7" s="297">
        <v>11</v>
      </c>
      <c r="Q7" s="297">
        <v>12</v>
      </c>
      <c r="R7" s="297">
        <v>13</v>
      </c>
      <c r="S7" s="297">
        <v>14</v>
      </c>
      <c r="T7" s="297">
        <v>15</v>
      </c>
      <c r="U7" s="297">
        <v>16</v>
      </c>
      <c r="V7" s="297">
        <v>17</v>
      </c>
      <c r="W7" s="297">
        <v>18</v>
      </c>
      <c r="X7" s="297">
        <v>19</v>
      </c>
      <c r="Y7" s="297">
        <v>20</v>
      </c>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row>
    <row r="8" s="290" customFormat="1" ht="26.25" customHeight="1" spans="1:254">
      <c r="A8" s="301"/>
      <c r="B8" s="301"/>
      <c r="C8" s="301"/>
      <c r="D8" s="302"/>
      <c r="E8" s="289" t="s">
        <v>175</v>
      </c>
      <c r="F8" s="303">
        <v>0</v>
      </c>
      <c r="G8" s="304">
        <v>0</v>
      </c>
      <c r="H8" s="304">
        <v>0</v>
      </c>
      <c r="I8" s="304"/>
      <c r="J8" s="304"/>
      <c r="K8" s="304"/>
      <c r="L8" s="308"/>
      <c r="M8" s="304"/>
      <c r="N8" s="304"/>
      <c r="O8" s="304"/>
      <c r="P8" s="304"/>
      <c r="Q8" s="304"/>
      <c r="R8" s="304"/>
      <c r="S8" s="304"/>
      <c r="T8" s="304"/>
      <c r="U8" s="304"/>
      <c r="V8" s="304"/>
      <c r="W8" s="304"/>
      <c r="X8" s="304"/>
      <c r="Y8" s="304">
        <v>0</v>
      </c>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c r="DF8" s="319"/>
      <c r="DG8" s="319"/>
      <c r="DH8" s="319"/>
      <c r="DI8" s="319"/>
      <c r="DJ8" s="319"/>
      <c r="DK8" s="319"/>
      <c r="DL8" s="319"/>
      <c r="DM8" s="319"/>
      <c r="DN8" s="319"/>
      <c r="DO8" s="319"/>
      <c r="DP8" s="319"/>
      <c r="DQ8" s="319"/>
      <c r="DR8" s="319"/>
      <c r="DS8" s="319"/>
      <c r="DT8" s="319"/>
      <c r="DU8" s="319"/>
      <c r="DV8" s="319"/>
      <c r="DW8" s="319"/>
      <c r="DX8" s="319"/>
      <c r="DY8" s="319"/>
      <c r="DZ8" s="319"/>
      <c r="EA8" s="319"/>
      <c r="EB8" s="319"/>
      <c r="EC8" s="319"/>
      <c r="ED8" s="319"/>
      <c r="EE8" s="319"/>
      <c r="EF8" s="319"/>
      <c r="EG8" s="319"/>
      <c r="EH8" s="319"/>
      <c r="EI8" s="319"/>
      <c r="EJ8" s="319"/>
      <c r="EK8" s="319"/>
      <c r="EL8" s="319"/>
      <c r="EM8" s="319"/>
      <c r="EN8" s="319"/>
      <c r="EO8" s="319"/>
      <c r="EP8" s="319"/>
      <c r="EQ8" s="319"/>
      <c r="ER8" s="319"/>
      <c r="ES8" s="319"/>
      <c r="ET8" s="319"/>
      <c r="EU8" s="319"/>
      <c r="EV8" s="319"/>
      <c r="EW8" s="319"/>
      <c r="EX8" s="319"/>
      <c r="EY8" s="319"/>
      <c r="EZ8" s="319"/>
      <c r="FA8" s="319"/>
      <c r="FB8" s="319"/>
      <c r="FC8" s="319"/>
      <c r="FD8" s="319"/>
      <c r="FE8" s="319"/>
      <c r="FF8" s="319"/>
      <c r="FG8" s="319"/>
      <c r="FH8" s="319"/>
      <c r="FI8" s="319"/>
      <c r="FJ8" s="319"/>
      <c r="FK8" s="319"/>
      <c r="FL8" s="319"/>
      <c r="FM8" s="319"/>
      <c r="FN8" s="319"/>
      <c r="FO8" s="319"/>
      <c r="FP8" s="319"/>
      <c r="FQ8" s="319"/>
      <c r="FR8" s="319"/>
      <c r="FS8" s="319"/>
      <c r="FT8" s="319"/>
      <c r="FU8" s="319"/>
      <c r="FV8" s="319"/>
      <c r="FW8" s="319"/>
      <c r="FX8" s="319"/>
      <c r="FY8" s="319"/>
      <c r="FZ8" s="319"/>
      <c r="GA8" s="319"/>
      <c r="GB8" s="319"/>
      <c r="GC8" s="319"/>
      <c r="GD8" s="319"/>
      <c r="GE8" s="319"/>
      <c r="GF8" s="319"/>
      <c r="GG8" s="319"/>
      <c r="GH8" s="319"/>
      <c r="GI8" s="319"/>
      <c r="GJ8" s="319"/>
      <c r="GK8" s="319"/>
      <c r="GL8" s="319"/>
      <c r="GM8" s="319"/>
      <c r="GN8" s="319"/>
      <c r="GO8" s="319"/>
      <c r="GP8" s="319"/>
      <c r="GQ8" s="319"/>
      <c r="GR8" s="319"/>
      <c r="GS8" s="319"/>
      <c r="GT8" s="319"/>
      <c r="GU8" s="319"/>
      <c r="GV8" s="319"/>
      <c r="GW8" s="319"/>
      <c r="GX8" s="319"/>
      <c r="GY8" s="319"/>
      <c r="GZ8" s="319"/>
      <c r="HA8" s="319"/>
      <c r="HB8" s="319"/>
      <c r="HC8" s="319"/>
      <c r="HD8" s="319"/>
      <c r="HE8" s="319"/>
      <c r="HF8" s="319"/>
      <c r="HG8" s="319"/>
      <c r="HH8" s="319"/>
      <c r="HI8" s="319"/>
      <c r="HJ8" s="319"/>
      <c r="HK8" s="319"/>
      <c r="HL8" s="319"/>
      <c r="HM8" s="319"/>
      <c r="HN8" s="319"/>
      <c r="HO8" s="319"/>
      <c r="HP8" s="319"/>
      <c r="HQ8" s="319"/>
      <c r="HR8" s="319"/>
      <c r="HS8" s="319"/>
      <c r="HT8" s="319"/>
      <c r="HU8" s="319"/>
      <c r="HV8" s="319"/>
      <c r="HW8" s="319"/>
      <c r="HX8" s="319"/>
      <c r="HY8" s="319"/>
      <c r="HZ8" s="319"/>
      <c r="IA8" s="319"/>
      <c r="IB8" s="319"/>
      <c r="IC8" s="319"/>
      <c r="ID8" s="319"/>
      <c r="IE8" s="319"/>
      <c r="IF8" s="319"/>
      <c r="IG8" s="319"/>
      <c r="IH8" s="319"/>
      <c r="II8" s="319"/>
      <c r="IJ8" s="319"/>
      <c r="IK8" s="319"/>
      <c r="IL8" s="319"/>
      <c r="IM8" s="319"/>
      <c r="IN8" s="319"/>
      <c r="IO8" s="319"/>
      <c r="IP8" s="319"/>
      <c r="IQ8" s="319"/>
      <c r="IR8" s="319"/>
      <c r="IS8" s="319"/>
      <c r="IT8" s="319"/>
    </row>
    <row r="9" ht="26.25" customHeight="1" spans="1:254">
      <c r="A9" s="301"/>
      <c r="B9" s="301"/>
      <c r="C9" s="301"/>
      <c r="D9" s="302"/>
      <c r="E9" s="302"/>
      <c r="F9" s="303"/>
      <c r="G9" s="304"/>
      <c r="H9" s="304"/>
      <c r="I9" s="304"/>
      <c r="J9" s="304"/>
      <c r="K9" s="309"/>
      <c r="L9" s="308"/>
      <c r="M9" s="304"/>
      <c r="N9" s="304"/>
      <c r="O9" s="304"/>
      <c r="P9" s="304"/>
      <c r="Q9" s="304"/>
      <c r="R9" s="304"/>
      <c r="S9" s="304"/>
      <c r="T9" s="304"/>
      <c r="U9" s="304"/>
      <c r="V9" s="304"/>
      <c r="W9" s="304"/>
      <c r="X9" s="304"/>
      <c r="Y9" s="304"/>
      <c r="Z9" s="311"/>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row>
    <row r="10" ht="26.25" customHeight="1" spans="1:254">
      <c r="A10" s="301"/>
      <c r="B10" s="301"/>
      <c r="C10" s="301"/>
      <c r="D10" s="302"/>
      <c r="E10" s="302"/>
      <c r="F10" s="303"/>
      <c r="G10" s="304"/>
      <c r="H10" s="304"/>
      <c r="I10" s="304"/>
      <c r="J10" s="304"/>
      <c r="K10" s="309"/>
      <c r="L10" s="308"/>
      <c r="M10" s="304"/>
      <c r="N10" s="304"/>
      <c r="O10" s="304"/>
      <c r="P10" s="304"/>
      <c r="Q10" s="304"/>
      <c r="R10" s="304"/>
      <c r="S10" s="304"/>
      <c r="T10" s="304"/>
      <c r="U10" s="304"/>
      <c r="V10" s="304"/>
      <c r="W10" s="304"/>
      <c r="X10" s="304"/>
      <c r="Y10" s="304"/>
      <c r="Z10" s="311"/>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row>
    <row r="11" ht="26.25" customHeight="1" spans="1:254">
      <c r="A11" s="301"/>
      <c r="B11" s="301"/>
      <c r="C11" s="301"/>
      <c r="D11" s="302"/>
      <c r="E11" s="302"/>
      <c r="F11" s="303"/>
      <c r="G11" s="304"/>
      <c r="H11" s="304"/>
      <c r="I11" s="304"/>
      <c r="J11" s="304"/>
      <c r="K11" s="309"/>
      <c r="L11" s="308"/>
      <c r="M11" s="304"/>
      <c r="N11" s="304"/>
      <c r="O11" s="304"/>
      <c r="P11" s="304"/>
      <c r="Q11" s="304"/>
      <c r="R11" s="304"/>
      <c r="S11" s="304"/>
      <c r="T11" s="304"/>
      <c r="U11" s="304"/>
      <c r="V11" s="304"/>
      <c r="W11" s="304"/>
      <c r="X11" s="304"/>
      <c r="Y11" s="304"/>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row>
    <row r="12" ht="26.25" customHeight="1" spans="1:254">
      <c r="A12" s="301"/>
      <c r="B12" s="301"/>
      <c r="C12" s="301"/>
      <c r="D12" s="302"/>
      <c r="E12" s="302"/>
      <c r="F12" s="303"/>
      <c r="G12" s="304"/>
      <c r="H12" s="304"/>
      <c r="I12" s="304"/>
      <c r="J12" s="304"/>
      <c r="K12" s="309"/>
      <c r="L12" s="308"/>
      <c r="M12" s="304"/>
      <c r="N12" s="304"/>
      <c r="O12" s="304"/>
      <c r="P12" s="304"/>
      <c r="Q12" s="304"/>
      <c r="R12" s="304"/>
      <c r="S12" s="304"/>
      <c r="T12" s="304"/>
      <c r="U12" s="304"/>
      <c r="V12" s="304"/>
      <c r="W12" s="304"/>
      <c r="X12" s="304"/>
      <c r="Y12" s="304"/>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row>
    <row r="13" ht="26.25" customHeight="1" spans="1:254">
      <c r="A13" s="301"/>
      <c r="B13" s="301"/>
      <c r="C13" s="301"/>
      <c r="D13" s="302"/>
      <c r="E13" s="302"/>
      <c r="F13" s="303"/>
      <c r="G13" s="304"/>
      <c r="H13" s="304"/>
      <c r="I13" s="304"/>
      <c r="J13" s="304"/>
      <c r="K13" s="309"/>
      <c r="L13" s="308"/>
      <c r="M13" s="304"/>
      <c r="N13" s="304"/>
      <c r="O13" s="304"/>
      <c r="P13" s="304"/>
      <c r="Q13" s="304"/>
      <c r="R13" s="304"/>
      <c r="S13" s="304"/>
      <c r="T13" s="304"/>
      <c r="U13" s="304"/>
      <c r="V13" s="304"/>
      <c r="W13" s="304"/>
      <c r="X13" s="304"/>
      <c r="Y13" s="304"/>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ht="26.25" customHeight="1" spans="1:254">
      <c r="A14" s="301"/>
      <c r="B14" s="301"/>
      <c r="C14" s="301"/>
      <c r="D14" s="302"/>
      <c r="E14" s="302"/>
      <c r="F14" s="303"/>
      <c r="G14" s="304"/>
      <c r="H14" s="304"/>
      <c r="I14" s="304"/>
      <c r="J14" s="304"/>
      <c r="K14" s="310"/>
      <c r="L14" s="308"/>
      <c r="M14" s="304"/>
      <c r="N14" s="304"/>
      <c r="O14" s="304"/>
      <c r="P14" s="304"/>
      <c r="Q14" s="304"/>
      <c r="R14" s="304"/>
      <c r="S14" s="304"/>
      <c r="T14" s="304"/>
      <c r="U14" s="304"/>
      <c r="V14" s="304"/>
      <c r="W14" s="304"/>
      <c r="X14" s="304"/>
      <c r="Y14" s="304"/>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ht="26.25" customHeight="1" spans="1:254">
      <c r="A15" s="301"/>
      <c r="B15" s="301"/>
      <c r="C15" s="301"/>
      <c r="D15" s="302"/>
      <c r="E15" s="302"/>
      <c r="F15" s="303"/>
      <c r="G15" s="304"/>
      <c r="H15" s="304"/>
      <c r="I15" s="304"/>
      <c r="J15" s="304"/>
      <c r="K15" s="310"/>
      <c r="L15" s="308"/>
      <c r="M15" s="304"/>
      <c r="N15" s="304"/>
      <c r="O15" s="304"/>
      <c r="P15" s="304"/>
      <c r="Q15" s="304"/>
      <c r="R15" s="304"/>
      <c r="S15" s="304"/>
      <c r="T15" s="304"/>
      <c r="U15" s="304"/>
      <c r="V15" s="304"/>
      <c r="W15" s="304"/>
      <c r="X15" s="304"/>
      <c r="Y15" s="304"/>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customHeight="1" spans="1:254">
      <c r="A16" s="6"/>
      <c r="B16" s="6"/>
      <c r="C16" s="6"/>
      <c r="D16" s="6"/>
      <c r="E16" s="6"/>
      <c r="F16" s="6"/>
      <c r="G16" s="6"/>
      <c r="H16" s="6"/>
      <c r="I16" s="6"/>
      <c r="J16" s="6"/>
      <c r="K16" s="6"/>
      <c r="L16" s="6"/>
      <c r="M16" s="311"/>
      <c r="N16" s="311"/>
      <c r="O16" s="311"/>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customHeight="1" spans="1:254">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A2:Y2"/>
    <mergeCell ref="X3:Y3"/>
    <mergeCell ref="A4:C4"/>
    <mergeCell ref="G4:L4"/>
    <mergeCell ref="M4:T4"/>
    <mergeCell ref="V4:Y4"/>
    <mergeCell ref="A5:A6"/>
    <mergeCell ref="B5:B6"/>
    <mergeCell ref="C5: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4:U6"/>
    <mergeCell ref="V5:V6"/>
    <mergeCell ref="W5:W6"/>
    <mergeCell ref="X5:X6"/>
    <mergeCell ref="Y5:Y6"/>
  </mergeCells>
  <printOptions horizontalCentered="1"/>
  <pageMargins left="0.550694444444444" right="0.550694444444444" top="0.590277777777778" bottom="0.590277777777778" header="0.354166666666667" footer="0.511805555555556"/>
  <pageSetup paperSize="9" scale="66" orientation="landscape"/>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showGridLines="0" showZeros="0" topLeftCell="A2" workbookViewId="0">
      <selection activeCell="E7" sqref="E7"/>
    </sheetView>
  </sheetViews>
  <sheetFormatPr defaultColWidth="9" defaultRowHeight="14.25"/>
  <cols>
    <col min="1" max="3" width="5.375" customWidth="1"/>
    <col min="5" max="5" width="18" customWidth="1"/>
    <col min="6" max="6" width="12.5" customWidth="1"/>
  </cols>
  <sheetData>
    <row r="1" customHeight="1" spans="1:14">
      <c r="A1" s="6"/>
      <c r="B1" s="6"/>
      <c r="C1" s="6"/>
      <c r="D1" s="6"/>
      <c r="E1" s="6"/>
      <c r="F1" s="6"/>
      <c r="G1" s="6"/>
      <c r="H1" s="6"/>
      <c r="I1" s="6"/>
      <c r="J1" s="6"/>
      <c r="K1" s="6"/>
      <c r="L1" s="6"/>
      <c r="M1" s="6"/>
      <c r="N1" s="6" t="s">
        <v>243</v>
      </c>
    </row>
    <row r="2" ht="33" customHeight="1" spans="1:14">
      <c r="A2" s="286" t="s">
        <v>244</v>
      </c>
      <c r="B2" s="286"/>
      <c r="C2" s="286"/>
      <c r="D2" s="286"/>
      <c r="E2" s="286"/>
      <c r="F2" s="286"/>
      <c r="G2" s="286"/>
      <c r="H2" s="286"/>
      <c r="I2" s="286"/>
      <c r="J2" s="286"/>
      <c r="K2" s="286"/>
      <c r="L2" s="286"/>
      <c r="M2" s="286"/>
      <c r="N2" s="286"/>
    </row>
    <row r="3" customHeight="1" spans="1:14">
      <c r="A3" s="6"/>
      <c r="B3" s="6"/>
      <c r="C3" s="6"/>
      <c r="D3" s="6"/>
      <c r="E3" s="6"/>
      <c r="F3" s="6"/>
      <c r="G3" s="6"/>
      <c r="H3" s="6"/>
      <c r="I3" s="6"/>
      <c r="J3" s="6"/>
      <c r="K3" s="6"/>
      <c r="L3" s="6"/>
      <c r="M3" s="242" t="s">
        <v>77</v>
      </c>
      <c r="N3" s="242"/>
    </row>
    <row r="4" ht="22.5" customHeight="1" spans="1:14">
      <c r="A4" s="240" t="s">
        <v>97</v>
      </c>
      <c r="B4" s="240"/>
      <c r="C4" s="240"/>
      <c r="D4" s="84" t="s">
        <v>143</v>
      </c>
      <c r="E4" s="84" t="s">
        <v>79</v>
      </c>
      <c r="F4" s="84" t="s">
        <v>80</v>
      </c>
      <c r="G4" s="84" t="s">
        <v>145</v>
      </c>
      <c r="H4" s="84"/>
      <c r="I4" s="84"/>
      <c r="J4" s="84"/>
      <c r="K4" s="84"/>
      <c r="L4" s="84" t="s">
        <v>149</v>
      </c>
      <c r="M4" s="84"/>
      <c r="N4" s="84"/>
    </row>
    <row r="5" ht="17.25" customHeight="1" spans="1:14">
      <c r="A5" s="84" t="s">
        <v>100</v>
      </c>
      <c r="B5" s="120" t="s">
        <v>101</v>
      </c>
      <c r="C5" s="84" t="s">
        <v>102</v>
      </c>
      <c r="D5" s="84"/>
      <c r="E5" s="84"/>
      <c r="F5" s="84"/>
      <c r="G5" s="84" t="s">
        <v>178</v>
      </c>
      <c r="H5" s="84" t="s">
        <v>179</v>
      </c>
      <c r="I5" s="84" t="s">
        <v>158</v>
      </c>
      <c r="J5" s="84" t="s">
        <v>159</v>
      </c>
      <c r="K5" s="84" t="s">
        <v>160</v>
      </c>
      <c r="L5" s="84" t="s">
        <v>178</v>
      </c>
      <c r="M5" s="84" t="s">
        <v>130</v>
      </c>
      <c r="N5" s="84" t="s">
        <v>180</v>
      </c>
    </row>
    <row r="6" ht="20.25" customHeight="1" spans="1:14">
      <c r="A6" s="84"/>
      <c r="B6" s="120"/>
      <c r="C6" s="84"/>
      <c r="D6" s="84"/>
      <c r="E6" s="84"/>
      <c r="F6" s="84"/>
      <c r="G6" s="84"/>
      <c r="H6" s="84"/>
      <c r="I6" s="84"/>
      <c r="J6" s="84"/>
      <c r="K6" s="84"/>
      <c r="L6" s="84"/>
      <c r="M6" s="84"/>
      <c r="N6" s="84"/>
    </row>
    <row r="7" s="77" customFormat="1" ht="29.25" customHeight="1" spans="1:14">
      <c r="A7" s="287"/>
      <c r="B7" s="287"/>
      <c r="C7" s="287"/>
      <c r="D7" s="288"/>
      <c r="E7" s="289" t="s">
        <v>175</v>
      </c>
      <c r="F7" s="241"/>
      <c r="G7" s="241"/>
      <c r="H7" s="241"/>
      <c r="I7" s="241"/>
      <c r="J7" s="241"/>
      <c r="K7" s="241"/>
      <c r="L7" s="241"/>
      <c r="M7" s="241"/>
      <c r="N7" s="241"/>
    </row>
    <row r="8" ht="29.25" customHeight="1" spans="1:14">
      <c r="A8" s="287"/>
      <c r="B8" s="287"/>
      <c r="C8" s="287"/>
      <c r="D8" s="288"/>
      <c r="E8" s="287"/>
      <c r="F8" s="241"/>
      <c r="G8" s="241"/>
      <c r="H8" s="241"/>
      <c r="I8" s="241"/>
      <c r="J8" s="241"/>
      <c r="K8" s="241"/>
      <c r="L8" s="241"/>
      <c r="M8" s="241"/>
      <c r="N8" s="241"/>
    </row>
    <row r="9" ht="29.25" customHeight="1" spans="1:14">
      <c r="A9" s="287"/>
      <c r="B9" s="287"/>
      <c r="C9" s="287"/>
      <c r="D9" s="288"/>
      <c r="E9" s="287"/>
      <c r="F9" s="241"/>
      <c r="G9" s="241"/>
      <c r="H9" s="241"/>
      <c r="I9" s="241"/>
      <c r="J9" s="241"/>
      <c r="K9" s="241"/>
      <c r="L9" s="241"/>
      <c r="M9" s="241"/>
      <c r="N9" s="241"/>
    </row>
    <row r="10" ht="29.25" customHeight="1" spans="1:14">
      <c r="A10" s="287"/>
      <c r="B10" s="287"/>
      <c r="C10" s="287"/>
      <c r="D10" s="288"/>
      <c r="E10" s="287"/>
      <c r="F10" s="241"/>
      <c r="G10" s="241"/>
      <c r="H10" s="241"/>
      <c r="I10" s="241"/>
      <c r="J10" s="241"/>
      <c r="K10" s="241"/>
      <c r="L10" s="241"/>
      <c r="M10" s="241"/>
      <c r="N10" s="241"/>
    </row>
    <row r="11" ht="29.25" customHeight="1" spans="1:14">
      <c r="A11" s="287"/>
      <c r="B11" s="287"/>
      <c r="C11" s="287"/>
      <c r="D11" s="288"/>
      <c r="E11" s="287"/>
      <c r="F11" s="241"/>
      <c r="G11" s="241"/>
      <c r="H11" s="241"/>
      <c r="I11" s="241"/>
      <c r="J11" s="241"/>
      <c r="K11" s="241"/>
      <c r="L11" s="241"/>
      <c r="M11" s="241"/>
      <c r="N11" s="241"/>
    </row>
    <row r="12" ht="29.25" customHeight="1" spans="1:14">
      <c r="A12" s="287"/>
      <c r="B12" s="287"/>
      <c r="C12" s="287"/>
      <c r="D12" s="288"/>
      <c r="E12" s="287"/>
      <c r="F12" s="241"/>
      <c r="G12" s="241"/>
      <c r="H12" s="241"/>
      <c r="I12" s="241"/>
      <c r="J12" s="241"/>
      <c r="K12" s="241"/>
      <c r="L12" s="241"/>
      <c r="M12" s="241"/>
      <c r="N12" s="241"/>
    </row>
    <row r="13" ht="29.25" customHeight="1" spans="1:14">
      <c r="A13" s="287"/>
      <c r="B13" s="287"/>
      <c r="C13" s="287"/>
      <c r="D13" s="288"/>
      <c r="E13" s="287"/>
      <c r="F13" s="241"/>
      <c r="G13" s="241"/>
      <c r="H13" s="241"/>
      <c r="I13" s="241"/>
      <c r="J13" s="241"/>
      <c r="K13" s="241"/>
      <c r="L13" s="241"/>
      <c r="M13" s="241"/>
      <c r="N13" s="241"/>
    </row>
    <row r="14" ht="29.25" customHeight="1" spans="1:14">
      <c r="A14" s="287"/>
      <c r="B14" s="287"/>
      <c r="C14" s="287"/>
      <c r="D14" s="288"/>
      <c r="E14" s="287"/>
      <c r="F14" s="241"/>
      <c r="G14" s="241"/>
      <c r="H14" s="241"/>
      <c r="I14" s="241"/>
      <c r="J14" s="241"/>
      <c r="K14" s="241"/>
      <c r="L14" s="241"/>
      <c r="M14" s="241"/>
      <c r="N14" s="241"/>
    </row>
  </sheetData>
  <sheetProtection formatCells="0" formatColumns="0" formatRows="0"/>
  <mergeCells count="19">
    <mergeCell ref="A2:N2"/>
    <mergeCell ref="M3:N3"/>
    <mergeCell ref="A4:C4"/>
    <mergeCell ref="G4:K4"/>
    <mergeCell ref="L4:N4"/>
    <mergeCell ref="A5:A6"/>
    <mergeCell ref="B5:B6"/>
    <mergeCell ref="C5:C6"/>
    <mergeCell ref="D4:D6"/>
    <mergeCell ref="E4:E6"/>
    <mergeCell ref="F4:F6"/>
    <mergeCell ref="G5:G6"/>
    <mergeCell ref="H5:H6"/>
    <mergeCell ref="I5:I6"/>
    <mergeCell ref="J5:J6"/>
    <mergeCell ref="K5:K6"/>
    <mergeCell ref="L5:L6"/>
    <mergeCell ref="M5:M6"/>
    <mergeCell ref="N5:N6"/>
  </mergeCells>
  <pageMargins left="0.75" right="0.75" top="1" bottom="1" header="0.5" footer="0.5"/>
  <pageSetup paperSize="9" scale="75" orientation="landscape" horizontalDpi="1200" verticalDpi="1200"/>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13"/>
  <sheetViews>
    <sheetView showGridLines="0" showZeros="0" topLeftCell="C1" workbookViewId="0">
      <selection activeCell="O18" sqref="O18"/>
    </sheetView>
  </sheetViews>
  <sheetFormatPr defaultColWidth="9" defaultRowHeight="23.1" customHeight="1"/>
  <cols>
    <col min="1" max="3" width="4" style="268" customWidth="1"/>
    <col min="4" max="4" width="9.625" style="268" customWidth="1"/>
    <col min="5" max="5" width="18.25" style="268" customWidth="1"/>
    <col min="6" max="6" width="8.625" style="268" customWidth="1"/>
    <col min="7" max="14" width="7.25" style="268" customWidth="1"/>
    <col min="15" max="16" width="7" style="268" customWidth="1"/>
    <col min="17" max="25" width="7.25" style="268" customWidth="1"/>
    <col min="26" max="26" width="6.875" style="268" customWidth="1"/>
    <col min="27" max="27" width="7.25" style="268" customWidth="1"/>
    <col min="28" max="16384" width="9" style="268"/>
  </cols>
  <sheetData>
    <row r="1" customHeight="1" spans="1:27">
      <c r="A1" s="6"/>
      <c r="B1" s="269"/>
      <c r="C1" s="269"/>
      <c r="D1" s="269"/>
      <c r="E1" s="269"/>
      <c r="F1" s="269"/>
      <c r="G1" s="269"/>
      <c r="H1" s="269"/>
      <c r="I1" s="269"/>
      <c r="J1" s="269"/>
      <c r="K1" s="269"/>
      <c r="L1" s="269"/>
      <c r="M1" s="269"/>
      <c r="N1" s="269"/>
      <c r="O1" s="269"/>
      <c r="P1" s="269"/>
      <c r="Q1" s="269"/>
      <c r="R1" s="269"/>
      <c r="S1" s="269"/>
      <c r="T1" s="6"/>
      <c r="U1" s="6"/>
      <c r="V1" s="6"/>
      <c r="W1" s="6"/>
      <c r="X1" s="6"/>
      <c r="Y1" s="284" t="s">
        <v>245</v>
      </c>
      <c r="Z1" s="284"/>
      <c r="AA1" s="284"/>
    </row>
    <row r="2" customHeight="1" spans="1:27">
      <c r="A2" s="270" t="s">
        <v>246</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row>
    <row r="3" customHeight="1" spans="1:27">
      <c r="A3" s="271"/>
      <c r="B3" s="271"/>
      <c r="C3" s="271"/>
      <c r="D3" s="272"/>
      <c r="E3" s="272"/>
      <c r="F3" s="272"/>
      <c r="G3" s="272"/>
      <c r="H3" s="272"/>
      <c r="I3" s="272"/>
      <c r="J3" s="272"/>
      <c r="K3" s="272"/>
      <c r="L3" s="272"/>
      <c r="M3" s="272"/>
      <c r="N3" s="272"/>
      <c r="O3" s="272"/>
      <c r="P3" s="272"/>
      <c r="Q3" s="272"/>
      <c r="R3" s="272"/>
      <c r="S3" s="272"/>
      <c r="T3" s="6"/>
      <c r="U3" s="6"/>
      <c r="V3" s="6"/>
      <c r="W3" s="6"/>
      <c r="X3" s="6"/>
      <c r="Y3" s="285" t="s">
        <v>77</v>
      </c>
      <c r="Z3" s="285"/>
      <c r="AA3" s="285"/>
    </row>
    <row r="4" customHeight="1" spans="1:27">
      <c r="A4" s="273" t="s">
        <v>97</v>
      </c>
      <c r="B4" s="273"/>
      <c r="C4" s="273"/>
      <c r="D4" s="274" t="s">
        <v>78</v>
      </c>
      <c r="E4" s="274" t="s">
        <v>98</v>
      </c>
      <c r="F4" s="274" t="s">
        <v>183</v>
      </c>
      <c r="G4" s="274" t="s">
        <v>184</v>
      </c>
      <c r="H4" s="274" t="s">
        <v>185</v>
      </c>
      <c r="I4" s="274" t="s">
        <v>186</v>
      </c>
      <c r="J4" s="274" t="s">
        <v>187</v>
      </c>
      <c r="K4" s="274" t="s">
        <v>188</v>
      </c>
      <c r="L4" s="274" t="s">
        <v>189</v>
      </c>
      <c r="M4" s="274" t="s">
        <v>190</v>
      </c>
      <c r="N4" s="274" t="s">
        <v>191</v>
      </c>
      <c r="O4" s="274" t="s">
        <v>192</v>
      </c>
      <c r="P4" s="279" t="s">
        <v>193</v>
      </c>
      <c r="Q4" s="274" t="s">
        <v>194</v>
      </c>
      <c r="R4" s="274" t="s">
        <v>195</v>
      </c>
      <c r="S4" s="274" t="s">
        <v>196</v>
      </c>
      <c r="T4" s="274" t="s">
        <v>197</v>
      </c>
      <c r="U4" s="274" t="s">
        <v>198</v>
      </c>
      <c r="V4" s="274" t="s">
        <v>199</v>
      </c>
      <c r="W4" s="274" t="s">
        <v>200</v>
      </c>
      <c r="X4" s="274" t="s">
        <v>201</v>
      </c>
      <c r="Y4" s="274" t="s">
        <v>202</v>
      </c>
      <c r="Z4" s="274" t="s">
        <v>203</v>
      </c>
      <c r="AA4" s="274" t="s">
        <v>204</v>
      </c>
    </row>
    <row r="5" customHeight="1" spans="1:27">
      <c r="A5" s="274" t="s">
        <v>100</v>
      </c>
      <c r="B5" s="274" t="s">
        <v>101</v>
      </c>
      <c r="C5" s="274" t="s">
        <v>102</v>
      </c>
      <c r="D5" s="274"/>
      <c r="E5" s="274"/>
      <c r="F5" s="274"/>
      <c r="G5" s="274"/>
      <c r="H5" s="274"/>
      <c r="I5" s="274"/>
      <c r="J5" s="274"/>
      <c r="K5" s="274"/>
      <c r="L5" s="274"/>
      <c r="M5" s="274"/>
      <c r="N5" s="274"/>
      <c r="O5" s="274"/>
      <c r="P5" s="280"/>
      <c r="Q5" s="274"/>
      <c r="R5" s="274"/>
      <c r="S5" s="274"/>
      <c r="T5" s="274"/>
      <c r="U5" s="274"/>
      <c r="V5" s="274"/>
      <c r="W5" s="274"/>
      <c r="X5" s="274"/>
      <c r="Y5" s="274"/>
      <c r="Z5" s="274"/>
      <c r="AA5" s="274"/>
    </row>
    <row r="6" customHeight="1" spans="1:27">
      <c r="A6" s="274"/>
      <c r="B6" s="274"/>
      <c r="C6" s="274"/>
      <c r="D6" s="274"/>
      <c r="E6" s="274"/>
      <c r="F6" s="274"/>
      <c r="G6" s="274"/>
      <c r="H6" s="274"/>
      <c r="I6" s="274"/>
      <c r="J6" s="274"/>
      <c r="K6" s="274"/>
      <c r="L6" s="274"/>
      <c r="M6" s="274"/>
      <c r="N6" s="274"/>
      <c r="O6" s="274"/>
      <c r="P6" s="281"/>
      <c r="Q6" s="274"/>
      <c r="R6" s="274"/>
      <c r="S6" s="274"/>
      <c r="T6" s="274"/>
      <c r="U6" s="274"/>
      <c r="V6" s="274"/>
      <c r="W6" s="274"/>
      <c r="X6" s="274"/>
      <c r="Y6" s="274"/>
      <c r="Z6" s="274"/>
      <c r="AA6" s="274"/>
    </row>
    <row r="7" customHeight="1" spans="1:27">
      <c r="A7" s="273" t="s">
        <v>92</v>
      </c>
      <c r="B7" s="273" t="s">
        <v>92</v>
      </c>
      <c r="C7" s="273" t="s">
        <v>92</v>
      </c>
      <c r="D7" s="273" t="s">
        <v>92</v>
      </c>
      <c r="E7" s="273" t="s">
        <v>92</v>
      </c>
      <c r="F7" s="273">
        <v>1</v>
      </c>
      <c r="G7" s="273">
        <v>2</v>
      </c>
      <c r="H7" s="273">
        <v>3</v>
      </c>
      <c r="I7" s="273">
        <v>4</v>
      </c>
      <c r="J7" s="273">
        <v>5</v>
      </c>
      <c r="K7" s="273">
        <v>6</v>
      </c>
      <c r="L7" s="273">
        <v>7</v>
      </c>
      <c r="M7" s="273">
        <v>8</v>
      </c>
      <c r="N7" s="273">
        <v>9</v>
      </c>
      <c r="O7" s="273">
        <v>10</v>
      </c>
      <c r="P7" s="273">
        <v>11</v>
      </c>
      <c r="Q7" s="273">
        <v>12</v>
      </c>
      <c r="R7" s="273">
        <v>13</v>
      </c>
      <c r="S7" s="273">
        <v>14</v>
      </c>
      <c r="T7" s="273">
        <v>15</v>
      </c>
      <c r="U7" s="273">
        <v>16</v>
      </c>
      <c r="V7" s="273">
        <v>17</v>
      </c>
      <c r="W7" s="273">
        <v>18</v>
      </c>
      <c r="X7" s="273">
        <v>19</v>
      </c>
      <c r="Y7" s="273">
        <v>20</v>
      </c>
      <c r="Z7" s="273">
        <v>21</v>
      </c>
      <c r="AA7" s="273">
        <v>22</v>
      </c>
    </row>
    <row r="8" s="267" customFormat="1" customHeight="1" spans="1:27">
      <c r="A8" s="87" t="s">
        <v>104</v>
      </c>
      <c r="B8" s="87" t="s">
        <v>105</v>
      </c>
      <c r="C8" s="87" t="s">
        <v>106</v>
      </c>
      <c r="D8" s="90">
        <v>21001</v>
      </c>
      <c r="E8" s="90" t="s">
        <v>107</v>
      </c>
      <c r="F8" s="264">
        <v>174.59</v>
      </c>
      <c r="G8" s="264">
        <v>34.18</v>
      </c>
      <c r="H8" s="264"/>
      <c r="I8" s="264"/>
      <c r="J8" s="264"/>
      <c r="K8" s="264">
        <v>0</v>
      </c>
      <c r="L8" s="264"/>
      <c r="M8" s="264"/>
      <c r="N8" s="264"/>
      <c r="O8" s="264">
        <v>0.38</v>
      </c>
      <c r="P8" s="264"/>
      <c r="Q8" s="264">
        <v>6</v>
      </c>
      <c r="R8" s="264">
        <v>8</v>
      </c>
      <c r="S8" s="264">
        <v>8</v>
      </c>
      <c r="T8" s="264"/>
      <c r="U8" s="264"/>
      <c r="V8" s="282">
        <v>0.3</v>
      </c>
      <c r="W8" s="283"/>
      <c r="X8" s="283"/>
      <c r="Y8" s="282"/>
      <c r="Z8" s="282"/>
      <c r="AA8" s="283">
        <v>117.73</v>
      </c>
    </row>
    <row r="9" customHeight="1" spans="1:27">
      <c r="A9" s="275"/>
      <c r="B9" s="275"/>
      <c r="C9" s="275"/>
      <c r="D9" s="276"/>
      <c r="E9" s="277"/>
      <c r="F9" s="278"/>
      <c r="G9" s="278"/>
      <c r="H9" s="278"/>
      <c r="I9" s="278"/>
      <c r="J9" s="278"/>
      <c r="K9" s="278"/>
      <c r="L9" s="278"/>
      <c r="M9" s="278"/>
      <c r="N9" s="278"/>
      <c r="O9" s="278"/>
      <c r="P9" s="278"/>
      <c r="Q9" s="278"/>
      <c r="R9" s="278"/>
      <c r="S9" s="278"/>
      <c r="T9" s="278"/>
      <c r="U9" s="278"/>
      <c r="V9" s="278"/>
      <c r="W9" s="278"/>
      <c r="X9" s="278"/>
      <c r="Y9" s="278"/>
      <c r="Z9" s="278"/>
      <c r="AA9" s="278"/>
    </row>
    <row r="10" customHeight="1" spans="1:27">
      <c r="A10" s="275"/>
      <c r="B10" s="275"/>
      <c r="C10" s="275"/>
      <c r="D10" s="276"/>
      <c r="E10" s="277"/>
      <c r="F10" s="278"/>
      <c r="G10" s="278"/>
      <c r="H10" s="278"/>
      <c r="I10" s="278"/>
      <c r="J10" s="278"/>
      <c r="K10" s="278"/>
      <c r="L10" s="278"/>
      <c r="M10" s="278"/>
      <c r="N10" s="278"/>
      <c r="O10" s="278"/>
      <c r="P10" s="278"/>
      <c r="Q10" s="278"/>
      <c r="R10" s="278"/>
      <c r="S10" s="278"/>
      <c r="T10" s="278"/>
      <c r="U10" s="278"/>
      <c r="V10" s="278"/>
      <c r="W10" s="278"/>
      <c r="X10" s="278"/>
      <c r="Y10" s="278"/>
      <c r="Z10" s="278"/>
      <c r="AA10" s="278"/>
    </row>
    <row r="11" customHeight="1" spans="1:27">
      <c r="A11" s="275"/>
      <c r="B11" s="275"/>
      <c r="C11" s="275"/>
      <c r="D11" s="276"/>
      <c r="E11" s="277"/>
      <c r="F11" s="278"/>
      <c r="G11" s="278"/>
      <c r="H11" s="278"/>
      <c r="I11" s="278"/>
      <c r="J11" s="278"/>
      <c r="K11" s="278"/>
      <c r="L11" s="278"/>
      <c r="M11" s="278"/>
      <c r="N11" s="278"/>
      <c r="O11" s="278"/>
      <c r="P11" s="278"/>
      <c r="Q11" s="278"/>
      <c r="R11" s="278"/>
      <c r="S11" s="278"/>
      <c r="T11" s="278"/>
      <c r="U11" s="278"/>
      <c r="V11" s="278"/>
      <c r="W11" s="278"/>
      <c r="X11" s="278"/>
      <c r="Y11" s="278"/>
      <c r="Z11" s="278"/>
      <c r="AA11" s="278"/>
    </row>
    <row r="13" customHeight="1" spans="9:9">
      <c r="I13" s="268">
        <f>G8+H8+K8+M8+O8+Q8+R8+S8+T8</f>
        <v>56.56</v>
      </c>
    </row>
  </sheetData>
  <sheetProtection formatCells="0" formatColumns="0" formatRows="0"/>
  <mergeCells count="31">
    <mergeCell ref="Y1:AA1"/>
    <mergeCell ref="A2:AA2"/>
    <mergeCell ref="Y3:AA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 ref="W4:W6"/>
    <mergeCell ref="X4:X6"/>
    <mergeCell ref="Y4:Y6"/>
    <mergeCell ref="Z4:Z6"/>
    <mergeCell ref="AA4:AA6"/>
  </mergeCells>
  <printOptions horizontalCentered="1"/>
  <pageMargins left="0.550694444444444" right="0.550694444444444" top="0.786805555555556" bottom="0.590277777777778" header="0.354166666666667" footer="0.511805555555556"/>
  <pageSetup paperSize="9" scale="10" orientation="landscape"/>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7"/>
  <sheetViews>
    <sheetView showGridLines="0" showZeros="0" topLeftCell="E1" workbookViewId="0">
      <selection activeCell="P12" sqref="P12"/>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customHeight="1" spans="1:20">
      <c r="A1" s="6"/>
      <c r="B1" s="6"/>
      <c r="C1" s="6"/>
      <c r="D1" s="6"/>
      <c r="E1" s="6"/>
      <c r="F1" s="6"/>
      <c r="G1" s="6"/>
      <c r="H1" s="6"/>
      <c r="I1" s="6"/>
      <c r="J1" s="6"/>
      <c r="K1" s="6"/>
      <c r="L1" s="6"/>
      <c r="M1" s="6"/>
      <c r="N1" s="6"/>
      <c r="O1" s="6"/>
      <c r="P1" s="6"/>
      <c r="Q1" s="6"/>
      <c r="R1" s="6"/>
      <c r="S1" s="6"/>
      <c r="T1" s="6" t="s">
        <v>247</v>
      </c>
    </row>
    <row r="2" ht="33.75" customHeight="1" spans="1:20">
      <c r="A2" s="79" t="s">
        <v>248</v>
      </c>
      <c r="B2" s="79"/>
      <c r="C2" s="79"/>
      <c r="D2" s="79"/>
      <c r="E2" s="79"/>
      <c r="F2" s="79"/>
      <c r="G2" s="79"/>
      <c r="H2" s="79"/>
      <c r="I2" s="79"/>
      <c r="J2" s="79"/>
      <c r="K2" s="79"/>
      <c r="L2" s="79"/>
      <c r="M2" s="79"/>
      <c r="N2" s="79"/>
      <c r="O2" s="79"/>
      <c r="P2" s="79"/>
      <c r="Q2" s="79"/>
      <c r="R2" s="79"/>
      <c r="S2" s="79"/>
      <c r="T2" s="79"/>
    </row>
    <row r="3" customHeight="1" spans="1:20">
      <c r="A3" s="6"/>
      <c r="B3" s="6"/>
      <c r="C3" s="6"/>
      <c r="D3" s="6"/>
      <c r="E3" s="6"/>
      <c r="F3" s="6"/>
      <c r="G3" s="6"/>
      <c r="H3" s="6"/>
      <c r="I3" s="6"/>
      <c r="J3" s="6"/>
      <c r="K3" s="6"/>
      <c r="L3" s="6"/>
      <c r="M3" s="6"/>
      <c r="N3" s="6"/>
      <c r="O3" s="6"/>
      <c r="P3" s="6"/>
      <c r="Q3" s="6"/>
      <c r="R3" s="6"/>
      <c r="S3" s="242" t="s">
        <v>77</v>
      </c>
      <c r="T3" s="242"/>
    </row>
    <row r="4" ht="22.5" customHeight="1" spans="1:20">
      <c r="A4" s="263" t="s">
        <v>97</v>
      </c>
      <c r="B4" s="263"/>
      <c r="C4" s="263"/>
      <c r="D4" s="84" t="s">
        <v>207</v>
      </c>
      <c r="E4" s="84" t="s">
        <v>144</v>
      </c>
      <c r="F4" s="83" t="s">
        <v>183</v>
      </c>
      <c r="G4" s="84" t="s">
        <v>146</v>
      </c>
      <c r="H4" s="84"/>
      <c r="I4" s="84"/>
      <c r="J4" s="84"/>
      <c r="K4" s="84"/>
      <c r="L4" s="84"/>
      <c r="M4" s="84"/>
      <c r="N4" s="84"/>
      <c r="O4" s="84"/>
      <c r="P4" s="84"/>
      <c r="Q4" s="84"/>
      <c r="R4" s="84" t="s">
        <v>149</v>
      </c>
      <c r="S4" s="84"/>
      <c r="T4" s="84"/>
    </row>
    <row r="5" customHeight="1" spans="1:20">
      <c r="A5" s="263"/>
      <c r="B5" s="263"/>
      <c r="C5" s="263"/>
      <c r="D5" s="84"/>
      <c r="E5" s="84"/>
      <c r="F5" s="85"/>
      <c r="G5" s="84" t="s">
        <v>89</v>
      </c>
      <c r="H5" s="84" t="s">
        <v>208</v>
      </c>
      <c r="I5" s="84" t="s">
        <v>194</v>
      </c>
      <c r="J5" s="84" t="s">
        <v>195</v>
      </c>
      <c r="K5" s="84" t="s">
        <v>209</v>
      </c>
      <c r="L5" s="84" t="s">
        <v>210</v>
      </c>
      <c r="M5" s="84" t="s">
        <v>196</v>
      </c>
      <c r="N5" s="84" t="s">
        <v>211</v>
      </c>
      <c r="O5" s="84" t="s">
        <v>199</v>
      </c>
      <c r="P5" s="84" t="s">
        <v>212</v>
      </c>
      <c r="Q5" s="84" t="s">
        <v>213</v>
      </c>
      <c r="R5" s="84" t="s">
        <v>89</v>
      </c>
      <c r="S5" s="84" t="s">
        <v>214</v>
      </c>
      <c r="T5" s="84" t="s">
        <v>180</v>
      </c>
    </row>
    <row r="6" ht="42.75" customHeight="1" spans="1:20">
      <c r="A6" s="84" t="s">
        <v>100</v>
      </c>
      <c r="B6" s="84" t="s">
        <v>101</v>
      </c>
      <c r="C6" s="84" t="s">
        <v>102</v>
      </c>
      <c r="D6" s="84"/>
      <c r="E6" s="84"/>
      <c r="F6" s="86"/>
      <c r="G6" s="84"/>
      <c r="H6" s="84"/>
      <c r="I6" s="84"/>
      <c r="J6" s="84"/>
      <c r="K6" s="84"/>
      <c r="L6" s="84"/>
      <c r="M6" s="84"/>
      <c r="N6" s="84"/>
      <c r="O6" s="84"/>
      <c r="P6" s="84"/>
      <c r="Q6" s="84"/>
      <c r="R6" s="84"/>
      <c r="S6" s="84"/>
      <c r="T6" s="84"/>
    </row>
    <row r="7" s="77" customFormat="1" ht="35.25" customHeight="1" spans="1:20">
      <c r="A7" s="87" t="s">
        <v>104</v>
      </c>
      <c r="B7" s="87" t="s">
        <v>105</v>
      </c>
      <c r="C7" s="87" t="s">
        <v>106</v>
      </c>
      <c r="D7" s="90">
        <v>21001</v>
      </c>
      <c r="E7" s="90" t="s">
        <v>107</v>
      </c>
      <c r="F7" s="264">
        <v>174.59</v>
      </c>
      <c r="G7" s="264">
        <f>F7</f>
        <v>174.59</v>
      </c>
      <c r="H7" s="264">
        <v>34.18</v>
      </c>
      <c r="I7" s="264">
        <f>'一般-商品和服务'!Q8</f>
        <v>6</v>
      </c>
      <c r="J7" s="264">
        <f>'一般-商品和服务'!R8</f>
        <v>8</v>
      </c>
      <c r="K7" s="264"/>
      <c r="L7" s="264"/>
      <c r="M7" s="264">
        <f>'一般-商品和服务'!S8</f>
        <v>8</v>
      </c>
      <c r="N7" s="264"/>
      <c r="O7" s="264">
        <v>0.3</v>
      </c>
      <c r="P7" s="264">
        <v>0.38</v>
      </c>
      <c r="Q7" s="264">
        <v>117.73</v>
      </c>
      <c r="R7" s="264">
        <v>0</v>
      </c>
      <c r="S7" s="264">
        <v>0</v>
      </c>
      <c r="T7" s="264">
        <v>0</v>
      </c>
    </row>
    <row r="8" s="77" customFormat="1" ht="35.25" customHeight="1" spans="1:20">
      <c r="A8" s="87"/>
      <c r="B8" s="87"/>
      <c r="C8" s="87"/>
      <c r="D8" s="90"/>
      <c r="E8" s="90"/>
      <c r="F8" s="90"/>
      <c r="G8" s="90"/>
      <c r="H8" s="90"/>
      <c r="I8" s="266"/>
      <c r="J8" s="90"/>
      <c r="K8" s="90"/>
      <c r="L8" s="241"/>
      <c r="M8" s="241"/>
      <c r="N8" s="241"/>
      <c r="O8" s="241"/>
      <c r="P8" s="241"/>
      <c r="Q8" s="90"/>
      <c r="R8" s="241"/>
      <c r="S8" s="241"/>
      <c r="T8" s="241"/>
    </row>
    <row r="9" s="77" customFormat="1" ht="35.25" customHeight="1" spans="1:20">
      <c r="A9" s="87"/>
      <c r="B9" s="87"/>
      <c r="C9" s="87"/>
      <c r="D9" s="90"/>
      <c r="E9" s="90"/>
      <c r="F9" s="90"/>
      <c r="G9" s="90"/>
      <c r="H9" s="90"/>
      <c r="I9" s="266"/>
      <c r="J9" s="90"/>
      <c r="K9" s="90"/>
      <c r="L9" s="241"/>
      <c r="M9" s="241"/>
      <c r="N9" s="241"/>
      <c r="O9" s="241"/>
      <c r="P9" s="241"/>
      <c r="Q9" s="90"/>
      <c r="R9" s="241"/>
      <c r="S9" s="241"/>
      <c r="T9" s="241"/>
    </row>
    <row r="10" s="77" customFormat="1" ht="35.25" customHeight="1" spans="1:20">
      <c r="A10" s="87"/>
      <c r="B10" s="87"/>
      <c r="C10" s="87"/>
      <c r="D10" s="90"/>
      <c r="E10" s="90"/>
      <c r="F10" s="90"/>
      <c r="G10" s="90"/>
      <c r="H10" s="90"/>
      <c r="I10" s="266"/>
      <c r="J10" s="90"/>
      <c r="K10" s="90"/>
      <c r="L10" s="241"/>
      <c r="M10" s="241"/>
      <c r="N10" s="241"/>
      <c r="O10" s="241"/>
      <c r="P10" s="241"/>
      <c r="Q10" s="90"/>
      <c r="R10" s="241"/>
      <c r="S10" s="241"/>
      <c r="T10" s="241"/>
    </row>
    <row r="11" s="77" customFormat="1" ht="35.25" customHeight="1" spans="1:20">
      <c r="A11" s="87"/>
      <c r="B11" s="87"/>
      <c r="C11" s="87"/>
      <c r="D11" s="90"/>
      <c r="E11" s="90"/>
      <c r="F11" s="90"/>
      <c r="G11" s="90"/>
      <c r="H11" s="90"/>
      <c r="I11" s="266"/>
      <c r="J11" s="90"/>
      <c r="K11" s="90"/>
      <c r="L11" s="241"/>
      <c r="M11" s="241"/>
      <c r="N11" s="241"/>
      <c r="O11" s="241"/>
      <c r="P11" s="241"/>
      <c r="Q11" s="90"/>
      <c r="R11" s="241"/>
      <c r="S11" s="241"/>
      <c r="T11" s="241"/>
    </row>
    <row r="12" s="77" customFormat="1" ht="35.25" customHeight="1" spans="1:20">
      <c r="A12" s="87"/>
      <c r="B12" s="87"/>
      <c r="C12" s="87"/>
      <c r="D12" s="90"/>
      <c r="E12" s="90"/>
      <c r="F12" s="90"/>
      <c r="G12" s="90"/>
      <c r="H12" s="90"/>
      <c r="I12" s="266"/>
      <c r="J12" s="90"/>
      <c r="K12" s="90"/>
      <c r="L12" s="241"/>
      <c r="M12" s="241"/>
      <c r="N12" s="241"/>
      <c r="O12" s="241"/>
      <c r="P12" s="241"/>
      <c r="Q12" s="90"/>
      <c r="R12" s="241"/>
      <c r="S12" s="241"/>
      <c r="T12" s="241"/>
    </row>
    <row r="13" s="77" customFormat="1" ht="35.25" customHeight="1" spans="1:20">
      <c r="A13" s="87"/>
      <c r="B13" s="87"/>
      <c r="C13" s="87"/>
      <c r="D13" s="90"/>
      <c r="E13" s="90"/>
      <c r="F13" s="90"/>
      <c r="G13" s="90"/>
      <c r="H13" s="90"/>
      <c r="I13" s="266"/>
      <c r="J13" s="90"/>
      <c r="K13" s="90"/>
      <c r="L13" s="241"/>
      <c r="M13" s="241"/>
      <c r="N13" s="241"/>
      <c r="O13" s="241"/>
      <c r="P13" s="241"/>
      <c r="Q13" s="90"/>
      <c r="R13" s="241"/>
      <c r="S13" s="241"/>
      <c r="T13" s="241"/>
    </row>
    <row r="14" s="77" customFormat="1" ht="35.25" customHeight="1" spans="1:20">
      <c r="A14" s="87"/>
      <c r="B14" s="87"/>
      <c r="C14" s="87"/>
      <c r="D14" s="90"/>
      <c r="E14" s="90"/>
      <c r="F14" s="90"/>
      <c r="G14" s="90"/>
      <c r="H14" s="90"/>
      <c r="I14" s="91"/>
      <c r="J14" s="90"/>
      <c r="K14" s="90"/>
      <c r="L14" s="241"/>
      <c r="M14" s="241"/>
      <c r="N14" s="241"/>
      <c r="O14" s="241"/>
      <c r="P14" s="241"/>
      <c r="Q14" s="90"/>
      <c r="R14" s="241"/>
      <c r="S14" s="241"/>
      <c r="T14" s="241"/>
    </row>
    <row r="15" s="77" customFormat="1" ht="35.25" customHeight="1" spans="1:20">
      <c r="A15" s="87"/>
      <c r="B15" s="87"/>
      <c r="C15" s="87"/>
      <c r="D15" s="90"/>
      <c r="E15" s="90"/>
      <c r="F15" s="90"/>
      <c r="G15" s="90"/>
      <c r="H15" s="90"/>
      <c r="I15" s="91"/>
      <c r="J15" s="90"/>
      <c r="K15" s="90"/>
      <c r="L15" s="241"/>
      <c r="M15" s="241"/>
      <c r="N15" s="241"/>
      <c r="O15" s="241"/>
      <c r="P15" s="241"/>
      <c r="Q15" s="90"/>
      <c r="R15" s="241"/>
      <c r="S15" s="241"/>
      <c r="T15" s="241"/>
    </row>
    <row r="16" s="77" customFormat="1" ht="35.25" customHeight="1" spans="1:20">
      <c r="A16" s="120"/>
      <c r="B16" s="120"/>
      <c r="C16" s="120"/>
      <c r="D16" s="119"/>
      <c r="E16" s="120"/>
      <c r="F16" s="265"/>
      <c r="G16" s="241"/>
      <c r="H16" s="241"/>
      <c r="I16" s="241"/>
      <c r="J16" s="241"/>
      <c r="K16" s="241"/>
      <c r="L16" s="241"/>
      <c r="M16" s="241"/>
      <c r="N16" s="241"/>
      <c r="O16" s="241"/>
      <c r="P16" s="241"/>
      <c r="Q16" s="241"/>
      <c r="R16" s="241"/>
      <c r="S16" s="241"/>
      <c r="T16" s="241"/>
    </row>
    <row r="17" s="77" customFormat="1" ht="35.25" customHeight="1" spans="1:20">
      <c r="A17" s="120"/>
      <c r="B17" s="120"/>
      <c r="C17" s="120"/>
      <c r="D17" s="119"/>
      <c r="E17" s="120"/>
      <c r="F17" s="265"/>
      <c r="G17" s="241"/>
      <c r="H17" s="241"/>
      <c r="I17" s="241"/>
      <c r="J17" s="241"/>
      <c r="K17" s="241"/>
      <c r="L17" s="241"/>
      <c r="M17" s="241"/>
      <c r="N17" s="241"/>
      <c r="O17" s="241"/>
      <c r="P17" s="241"/>
      <c r="Q17" s="241"/>
      <c r="R17" s="241"/>
      <c r="S17" s="241"/>
      <c r="T17" s="241"/>
    </row>
  </sheetData>
  <sheetProtection formatCells="0" formatColumns="0" formatRows="0"/>
  <mergeCells count="22">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A4:C5"/>
  </mergeCells>
  <pageMargins left="0.75" right="0.75" top="1" bottom="1" header="0.5" footer="0.5"/>
  <pageSetup paperSize="9" scale="65" orientation="landscape" horizontalDpi="1200" verticalDpi="1200"/>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19"/>
  <sheetViews>
    <sheetView showGridLines="0" showZeros="0" workbookViewId="0">
      <selection activeCell="J20" sqref="J20"/>
    </sheetView>
  </sheetViews>
  <sheetFormatPr defaultColWidth="9" defaultRowHeight="23.1" customHeight="1"/>
  <cols>
    <col min="1" max="3" width="4" style="244" customWidth="1"/>
    <col min="4" max="4" width="11.125" style="244" customWidth="1"/>
    <col min="5" max="5" width="30.125" style="244" customWidth="1"/>
    <col min="6" max="6" width="11.375" style="244" customWidth="1"/>
    <col min="7" max="12" width="10.375" style="244" customWidth="1"/>
    <col min="13" max="246" width="6.75" style="244" customWidth="1"/>
    <col min="247" max="252" width="6.75" style="245" customWidth="1"/>
    <col min="253" max="253" width="6.875" style="246" customWidth="1"/>
    <col min="254" max="16384" width="9" style="246"/>
  </cols>
  <sheetData>
    <row r="1" customHeight="1" spans="1:252">
      <c r="A1" s="6"/>
      <c r="B1" s="6"/>
      <c r="C1" s="6"/>
      <c r="D1" s="6"/>
      <c r="E1" s="6"/>
      <c r="F1" s="6"/>
      <c r="G1" s="6"/>
      <c r="H1" s="6"/>
      <c r="I1" s="6"/>
      <c r="J1" s="6"/>
      <c r="K1" s="6"/>
      <c r="L1" s="259" t="s">
        <v>249</v>
      </c>
      <c r="M1" s="6"/>
      <c r="N1" s="6"/>
      <c r="O1" s="6"/>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row>
    <row r="2" customHeight="1" spans="1:252">
      <c r="A2" s="247" t="s">
        <v>250</v>
      </c>
      <c r="B2" s="247"/>
      <c r="C2" s="247"/>
      <c r="D2" s="247"/>
      <c r="E2" s="247"/>
      <c r="F2" s="247"/>
      <c r="G2" s="247"/>
      <c r="H2" s="247"/>
      <c r="I2" s="247"/>
      <c r="J2" s="247"/>
      <c r="K2" s="247"/>
      <c r="L2" s="247"/>
      <c r="M2" s="6"/>
      <c r="N2" s="6"/>
      <c r="O2" s="6"/>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row>
    <row r="3" customHeight="1" spans="1:252">
      <c r="A3" s="6"/>
      <c r="B3" s="6"/>
      <c r="C3" s="6"/>
      <c r="D3" s="6"/>
      <c r="E3" s="248"/>
      <c r="F3" s="6"/>
      <c r="G3" s="6"/>
      <c r="H3" s="248"/>
      <c r="I3" s="6"/>
      <c r="J3" s="260" t="s">
        <v>77</v>
      </c>
      <c r="K3" s="260"/>
      <c r="L3" s="260"/>
      <c r="M3" s="6"/>
      <c r="N3" s="6"/>
      <c r="O3" s="6"/>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row>
    <row r="4" ht="23.25" customHeight="1" spans="1:252">
      <c r="A4" s="249" t="s">
        <v>97</v>
      </c>
      <c r="B4" s="249"/>
      <c r="C4" s="249"/>
      <c r="D4" s="250" t="s">
        <v>143</v>
      </c>
      <c r="E4" s="250" t="s">
        <v>98</v>
      </c>
      <c r="F4" s="250" t="s">
        <v>183</v>
      </c>
      <c r="G4" s="251" t="s">
        <v>217</v>
      </c>
      <c r="H4" s="250" t="s">
        <v>218</v>
      </c>
      <c r="I4" s="250" t="s">
        <v>219</v>
      </c>
      <c r="J4" s="250" t="s">
        <v>220</v>
      </c>
      <c r="K4" s="250" t="s">
        <v>221</v>
      </c>
      <c r="L4" s="250" t="s">
        <v>204</v>
      </c>
      <c r="M4" s="6"/>
      <c r="N4" s="6"/>
      <c r="O4" s="6"/>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row>
    <row r="5" customHeight="1" spans="1:252">
      <c r="A5" s="250" t="s">
        <v>100</v>
      </c>
      <c r="B5" s="250" t="s">
        <v>101</v>
      </c>
      <c r="C5" s="250" t="s">
        <v>102</v>
      </c>
      <c r="D5" s="250"/>
      <c r="E5" s="250"/>
      <c r="F5" s="250"/>
      <c r="G5" s="251"/>
      <c r="H5" s="250"/>
      <c r="I5" s="250"/>
      <c r="J5" s="250"/>
      <c r="K5" s="250"/>
      <c r="L5" s="250"/>
      <c r="M5" s="6"/>
      <c r="N5" s="6"/>
      <c r="O5" s="6"/>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customHeight="1" spans="1:252">
      <c r="A6" s="250"/>
      <c r="B6" s="250"/>
      <c r="C6" s="250"/>
      <c r="D6" s="250"/>
      <c r="E6" s="250"/>
      <c r="F6" s="250"/>
      <c r="G6" s="251"/>
      <c r="H6" s="250"/>
      <c r="I6" s="250"/>
      <c r="J6" s="250"/>
      <c r="K6" s="250"/>
      <c r="L6" s="250"/>
      <c r="M6" s="6"/>
      <c r="N6" s="6"/>
      <c r="O6" s="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row>
    <row r="7" customHeight="1" spans="1:252">
      <c r="A7" s="252" t="s">
        <v>92</v>
      </c>
      <c r="B7" s="252" t="s">
        <v>92</v>
      </c>
      <c r="C7" s="252" t="s">
        <v>92</v>
      </c>
      <c r="D7" s="252" t="s">
        <v>92</v>
      </c>
      <c r="E7" s="252" t="s">
        <v>92</v>
      </c>
      <c r="F7" s="252">
        <v>1</v>
      </c>
      <c r="G7" s="249">
        <v>2</v>
      </c>
      <c r="H7" s="249">
        <v>3</v>
      </c>
      <c r="I7" s="249">
        <v>4</v>
      </c>
      <c r="J7" s="252">
        <v>5</v>
      </c>
      <c r="K7" s="252"/>
      <c r="L7" s="252">
        <v>6</v>
      </c>
      <c r="M7" s="248"/>
      <c r="N7" s="6"/>
      <c r="O7" s="6"/>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row>
    <row r="8" s="243" customFormat="1" customHeight="1" spans="1:252">
      <c r="A8" s="253"/>
      <c r="B8" s="253"/>
      <c r="C8" s="254"/>
      <c r="D8" s="255"/>
      <c r="E8" s="256" t="s">
        <v>222</v>
      </c>
      <c r="F8" s="257"/>
      <c r="G8" s="257"/>
      <c r="H8" s="257"/>
      <c r="I8" s="257"/>
      <c r="J8" s="257"/>
      <c r="K8" s="257"/>
      <c r="L8" s="257"/>
      <c r="M8" s="261"/>
      <c r="N8" s="248"/>
      <c r="O8" s="248"/>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c r="II8" s="77"/>
      <c r="IJ8" s="77"/>
      <c r="IK8" s="77"/>
      <c r="IL8" s="77"/>
      <c r="IM8" s="77"/>
      <c r="IN8" s="77"/>
      <c r="IO8" s="77"/>
      <c r="IP8" s="77"/>
      <c r="IQ8" s="77"/>
      <c r="IR8" s="77"/>
    </row>
    <row r="9" customHeight="1" spans="1:252">
      <c r="A9" s="253"/>
      <c r="B9" s="253"/>
      <c r="C9" s="254"/>
      <c r="D9" s="255"/>
      <c r="E9" s="258"/>
      <c r="F9" s="257"/>
      <c r="G9" s="257"/>
      <c r="H9" s="257"/>
      <c r="I9" s="257"/>
      <c r="J9" s="257"/>
      <c r="K9" s="257"/>
      <c r="L9" s="257"/>
      <c r="M9" s="6"/>
      <c r="N9" s="6"/>
      <c r="O9" s="6"/>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row>
    <row r="10" customHeight="1" spans="1:252">
      <c r="A10" s="253"/>
      <c r="B10" s="253"/>
      <c r="C10" s="254"/>
      <c r="D10" s="255"/>
      <c r="E10" s="258"/>
      <c r="F10" s="257"/>
      <c r="G10" s="257"/>
      <c r="H10" s="257"/>
      <c r="I10" s="257"/>
      <c r="J10" s="257"/>
      <c r="K10" s="257"/>
      <c r="L10" s="257"/>
      <c r="M10" s="262"/>
      <c r="N10" s="6"/>
      <c r="O10" s="6"/>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row>
    <row r="11" customHeight="1" spans="1:252">
      <c r="A11" s="253"/>
      <c r="B11" s="253"/>
      <c r="C11" s="254"/>
      <c r="D11" s="255"/>
      <c r="E11" s="258"/>
      <c r="F11" s="257"/>
      <c r="G11" s="257"/>
      <c r="H11" s="257"/>
      <c r="I11" s="257"/>
      <c r="J11" s="257"/>
      <c r="K11" s="257"/>
      <c r="L11" s="257"/>
      <c r="M11" s="262"/>
      <c r="N11" s="6"/>
      <c r="O11" s="6"/>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row>
    <row r="12" customHeight="1" spans="1:252">
      <c r="A12" s="6"/>
      <c r="B12" s="6"/>
      <c r="C12" s="6"/>
      <c r="D12" s="6"/>
      <c r="E12" s="6"/>
      <c r="F12" s="6"/>
      <c r="G12" s="6"/>
      <c r="H12" s="6"/>
      <c r="I12" s="6"/>
      <c r="J12" s="6"/>
      <c r="K12" s="6"/>
      <c r="L12" s="6"/>
      <c r="M12" s="262"/>
      <c r="N12" s="6"/>
      <c r="O12" s="6"/>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row>
    <row r="13" customHeight="1" spans="1:252">
      <c r="A13" s="6"/>
      <c r="B13" s="6"/>
      <c r="C13" s="6"/>
      <c r="D13" s="6"/>
      <c r="E13" s="6"/>
      <c r="F13" s="6"/>
      <c r="G13" s="6"/>
      <c r="H13" s="6"/>
      <c r="I13" s="6"/>
      <c r="J13" s="6"/>
      <c r="K13" s="6"/>
      <c r="L13" s="6"/>
      <c r="M13" s="262"/>
      <c r="N13" s="6"/>
      <c r="O13" s="6"/>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row>
    <row r="14" customHeight="1" spans="1:252">
      <c r="A14" s="6"/>
      <c r="B14" s="6"/>
      <c r="C14" s="6"/>
      <c r="D14" s="6"/>
      <c r="E14" s="6"/>
      <c r="F14" s="6"/>
      <c r="G14" s="6"/>
      <c r="H14" s="6"/>
      <c r="I14" s="6"/>
      <c r="J14" s="6"/>
      <c r="K14" s="6"/>
      <c r="L14" s="6"/>
      <c r="M14" s="262"/>
      <c r="N14" s="6"/>
      <c r="O14" s="6"/>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row>
    <row r="15" customHeight="1" spans="1:252">
      <c r="A15" s="6"/>
      <c r="B15" s="6"/>
      <c r="C15" s="6"/>
      <c r="D15" s="6"/>
      <c r="E15" s="6"/>
      <c r="F15" s="6"/>
      <c r="G15" s="6"/>
      <c r="H15" s="6"/>
      <c r="I15" s="6"/>
      <c r="J15" s="6"/>
      <c r="K15" s="6"/>
      <c r="L15" s="6"/>
      <c r="M15" s="262"/>
      <c r="N15" s="6"/>
      <c r="O15" s="6"/>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row>
    <row r="16" customHeight="1" spans="1:252">
      <c r="A16" s="6"/>
      <c r="B16" s="6"/>
      <c r="C16" s="6"/>
      <c r="D16" s="6"/>
      <c r="E16" s="6"/>
      <c r="F16" s="6"/>
      <c r="G16" s="6"/>
      <c r="H16" s="6"/>
      <c r="I16" s="6"/>
      <c r="J16" s="6"/>
      <c r="K16" s="6"/>
      <c r="L16" s="6"/>
      <c r="M16" s="262"/>
      <c r="N16" s="6"/>
      <c r="O16" s="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row>
    <row r="17" customHeight="1" spans="1:252">
      <c r="A17"/>
      <c r="B17"/>
      <c r="C17"/>
      <c r="D17"/>
      <c r="E17"/>
      <c r="F17"/>
      <c r="G17"/>
      <c r="H17"/>
      <c r="I17"/>
      <c r="J17"/>
      <c r="K17"/>
      <c r="L17"/>
      <c r="M17" s="262"/>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row>
    <row r="18" customHeight="1" spans="1:252">
      <c r="A18"/>
      <c r="B18"/>
      <c r="C18"/>
      <c r="D18"/>
      <c r="E18"/>
      <c r="F18"/>
      <c r="G18"/>
      <c r="H18"/>
      <c r="I18"/>
      <c r="J18"/>
      <c r="K18"/>
      <c r="L18"/>
      <c r="M18" s="262"/>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row>
    <row r="19" customHeight="1" spans="1:252">
      <c r="A19"/>
      <c r="B19"/>
      <c r="C19"/>
      <c r="D19"/>
      <c r="E19"/>
      <c r="F19"/>
      <c r="G19"/>
      <c r="H19"/>
      <c r="I19"/>
      <c r="J19"/>
      <c r="K19"/>
      <c r="L19"/>
      <c r="M19" s="262"/>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row>
  </sheetData>
  <sheetProtection formatCells="0" formatColumns="0" formatRows="0"/>
  <mergeCells count="15">
    <mergeCell ref="A2:L2"/>
    <mergeCell ref="J3:L3"/>
    <mergeCell ref="A4:C4"/>
    <mergeCell ref="A5:A6"/>
    <mergeCell ref="B5:B6"/>
    <mergeCell ref="C5:C6"/>
    <mergeCell ref="D4:D6"/>
    <mergeCell ref="E4:E6"/>
    <mergeCell ref="F4:F6"/>
    <mergeCell ref="G4:G6"/>
    <mergeCell ref="H4:H6"/>
    <mergeCell ref="I4:I6"/>
    <mergeCell ref="J4:J6"/>
    <mergeCell ref="K4:K6"/>
    <mergeCell ref="L4:L6"/>
  </mergeCells>
  <printOptions horizontalCentered="1"/>
  <pageMargins left="0.550694444444444" right="0.550694444444444" top="0.786805555555556" bottom="0.590277777777778" header="0.354166666666667" footer="0.511805555555556"/>
  <pageSetup paperSize="9"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7"/>
  <sheetViews>
    <sheetView showGridLines="0" showZeros="0" workbookViewId="0">
      <selection activeCell="B9" sqref="B9"/>
    </sheetView>
  </sheetViews>
  <sheetFormatPr defaultColWidth="9" defaultRowHeight="23.1" customHeight="1" outlineLevelRow="6"/>
  <cols>
    <col min="1" max="1" width="8.375" style="523" customWidth="1"/>
    <col min="2" max="2" width="22.375" style="523" customWidth="1"/>
    <col min="3" max="13" width="9.875" style="523" customWidth="1"/>
    <col min="14" max="255" width="6.75" style="523" customWidth="1"/>
    <col min="256" max="16384" width="9" style="522"/>
  </cols>
  <sheetData>
    <row r="1" customHeight="1" spans="1:255">
      <c r="A1" s="6"/>
      <c r="B1" s="524"/>
      <c r="C1" s="524"/>
      <c r="D1" s="524"/>
      <c r="E1" s="524"/>
      <c r="F1" s="524"/>
      <c r="G1" s="524"/>
      <c r="H1" s="524"/>
      <c r="I1" s="524"/>
      <c r="J1" s="524"/>
      <c r="K1" s="6"/>
      <c r="L1" s="6"/>
      <c r="M1" s="532" t="s">
        <v>75</v>
      </c>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customHeight="1" spans="1:255">
      <c r="A2" s="525" t="s">
        <v>76</v>
      </c>
      <c r="B2" s="525"/>
      <c r="C2" s="525"/>
      <c r="D2" s="525"/>
      <c r="E2" s="525"/>
      <c r="F2" s="525"/>
      <c r="G2" s="525"/>
      <c r="H2" s="525"/>
      <c r="I2" s="525"/>
      <c r="J2" s="525"/>
      <c r="K2" s="525"/>
      <c r="L2" s="525"/>
      <c r="M2" s="525"/>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customHeight="1" spans="1:255">
      <c r="A3" s="6"/>
      <c r="B3" s="526"/>
      <c r="C3" s="526"/>
      <c r="D3" s="527"/>
      <c r="E3" s="527"/>
      <c r="F3" s="527"/>
      <c r="G3" s="526"/>
      <c r="H3" s="526"/>
      <c r="I3" s="526"/>
      <c r="J3" s="526"/>
      <c r="K3" s="6"/>
      <c r="L3" s="533" t="s">
        <v>77</v>
      </c>
      <c r="M3" s="53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521" customFormat="1" customHeight="1" spans="1:255">
      <c r="A4" s="528" t="s">
        <v>78</v>
      </c>
      <c r="B4" s="528" t="s">
        <v>79</v>
      </c>
      <c r="C4" s="529" t="s">
        <v>80</v>
      </c>
      <c r="D4" s="530" t="s">
        <v>81</v>
      </c>
      <c r="E4" s="530"/>
      <c r="F4" s="530"/>
      <c r="G4" s="528" t="s">
        <v>82</v>
      </c>
      <c r="H4" s="528" t="s">
        <v>83</v>
      </c>
      <c r="I4" s="528" t="s">
        <v>84</v>
      </c>
      <c r="J4" s="528" t="s">
        <v>85</v>
      </c>
      <c r="K4" s="528" t="s">
        <v>86</v>
      </c>
      <c r="L4" s="534" t="s">
        <v>87</v>
      </c>
      <c r="M4" s="535" t="s">
        <v>88</v>
      </c>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c r="AP4" s="519"/>
      <c r="AQ4" s="519"/>
      <c r="AR4" s="519"/>
      <c r="AS4" s="519"/>
      <c r="AT4" s="519"/>
      <c r="AU4" s="519"/>
      <c r="AV4" s="519"/>
      <c r="AW4" s="519"/>
      <c r="AX4" s="519"/>
      <c r="AY4" s="519"/>
      <c r="AZ4" s="519"/>
      <c r="BA4" s="519"/>
      <c r="BB4" s="519"/>
      <c r="BC4" s="519"/>
      <c r="BD4" s="519"/>
      <c r="BE4" s="519"/>
      <c r="BF4" s="519"/>
      <c r="BG4" s="519"/>
      <c r="BH4" s="519"/>
      <c r="BI4" s="519"/>
      <c r="BJ4" s="519"/>
      <c r="BK4" s="519"/>
      <c r="BL4" s="519"/>
      <c r="BM4" s="519"/>
      <c r="BN4" s="519"/>
      <c r="BO4" s="519"/>
      <c r="BP4" s="519"/>
      <c r="BQ4" s="519"/>
      <c r="BR4" s="519"/>
      <c r="BS4" s="519"/>
      <c r="BT4" s="519"/>
      <c r="BU4" s="519"/>
      <c r="BV4" s="519"/>
      <c r="BW4" s="519"/>
      <c r="BX4" s="519"/>
      <c r="BY4" s="519"/>
      <c r="BZ4" s="519"/>
      <c r="CA4" s="519"/>
      <c r="CB4" s="519"/>
      <c r="CC4" s="519"/>
      <c r="CD4" s="519"/>
      <c r="CE4" s="519"/>
      <c r="CF4" s="519"/>
      <c r="CG4" s="519"/>
      <c r="CH4" s="519"/>
      <c r="CI4" s="519"/>
      <c r="CJ4" s="519"/>
      <c r="CK4" s="519"/>
      <c r="CL4" s="519"/>
      <c r="CM4" s="519"/>
      <c r="CN4" s="519"/>
      <c r="CO4" s="519"/>
      <c r="CP4" s="519"/>
      <c r="CQ4" s="519"/>
      <c r="CR4" s="519"/>
      <c r="CS4" s="519"/>
      <c r="CT4" s="519"/>
      <c r="CU4" s="519"/>
      <c r="CV4" s="519"/>
      <c r="CW4" s="519"/>
      <c r="CX4" s="519"/>
      <c r="CY4" s="519"/>
      <c r="CZ4" s="519"/>
      <c r="DA4" s="519"/>
      <c r="DB4" s="519"/>
      <c r="DC4" s="519"/>
      <c r="DD4" s="519"/>
      <c r="DE4" s="519"/>
      <c r="DF4" s="519"/>
      <c r="DG4" s="519"/>
      <c r="DH4" s="519"/>
      <c r="DI4" s="519"/>
      <c r="DJ4" s="519"/>
      <c r="DK4" s="519"/>
      <c r="DL4" s="519"/>
      <c r="DM4" s="519"/>
      <c r="DN4" s="519"/>
      <c r="DO4" s="519"/>
      <c r="DP4" s="519"/>
      <c r="DQ4" s="519"/>
      <c r="DR4" s="519"/>
      <c r="DS4" s="519"/>
      <c r="DT4" s="519"/>
      <c r="DU4" s="519"/>
      <c r="DV4" s="519"/>
      <c r="DW4" s="519"/>
      <c r="DX4" s="519"/>
      <c r="DY4" s="519"/>
      <c r="DZ4" s="519"/>
      <c r="EA4" s="519"/>
      <c r="EB4" s="519"/>
      <c r="EC4" s="519"/>
      <c r="ED4" s="519"/>
      <c r="EE4" s="519"/>
      <c r="EF4" s="519"/>
      <c r="EG4" s="519"/>
      <c r="EH4" s="519"/>
      <c r="EI4" s="519"/>
      <c r="EJ4" s="519"/>
      <c r="EK4" s="519"/>
      <c r="EL4" s="519"/>
      <c r="EM4" s="519"/>
      <c r="EN4" s="519"/>
      <c r="EO4" s="519"/>
      <c r="EP4" s="519"/>
      <c r="EQ4" s="519"/>
      <c r="ER4" s="519"/>
      <c r="ES4" s="519"/>
      <c r="ET4" s="519"/>
      <c r="EU4" s="519"/>
      <c r="EV4" s="519"/>
      <c r="EW4" s="519"/>
      <c r="EX4" s="519"/>
      <c r="EY4" s="519"/>
      <c r="EZ4" s="519"/>
      <c r="FA4" s="519"/>
      <c r="FB4" s="519"/>
      <c r="FC4" s="519"/>
      <c r="FD4" s="519"/>
      <c r="FE4" s="519"/>
      <c r="FF4" s="519"/>
      <c r="FG4" s="519"/>
      <c r="FH4" s="519"/>
      <c r="FI4" s="519"/>
      <c r="FJ4" s="519"/>
      <c r="FK4" s="519"/>
      <c r="FL4" s="519"/>
      <c r="FM4" s="519"/>
      <c r="FN4" s="519"/>
      <c r="FO4" s="519"/>
      <c r="FP4" s="519"/>
      <c r="FQ4" s="519"/>
      <c r="FR4" s="519"/>
      <c r="FS4" s="519"/>
      <c r="FT4" s="519"/>
      <c r="FU4" s="519"/>
      <c r="FV4" s="519"/>
      <c r="FW4" s="519"/>
      <c r="FX4" s="519"/>
      <c r="FY4" s="519"/>
      <c r="FZ4" s="519"/>
      <c r="GA4" s="519"/>
      <c r="GB4" s="519"/>
      <c r="GC4" s="519"/>
      <c r="GD4" s="519"/>
      <c r="GE4" s="519"/>
      <c r="GF4" s="519"/>
      <c r="GG4" s="519"/>
      <c r="GH4" s="519"/>
      <c r="GI4" s="519"/>
      <c r="GJ4" s="519"/>
      <c r="GK4" s="519"/>
      <c r="GL4" s="519"/>
      <c r="GM4" s="519"/>
      <c r="GN4" s="519"/>
      <c r="GO4" s="519"/>
      <c r="GP4" s="519"/>
      <c r="GQ4" s="519"/>
      <c r="GR4" s="519"/>
      <c r="GS4" s="519"/>
      <c r="GT4" s="519"/>
      <c r="GU4" s="519"/>
      <c r="GV4" s="519"/>
      <c r="GW4" s="519"/>
      <c r="GX4" s="519"/>
      <c r="GY4" s="519"/>
      <c r="GZ4" s="519"/>
      <c r="HA4" s="519"/>
      <c r="HB4" s="519"/>
      <c r="HC4" s="519"/>
      <c r="HD4" s="519"/>
      <c r="HE4" s="519"/>
      <c r="HF4" s="519"/>
      <c r="HG4" s="519"/>
      <c r="HH4" s="519"/>
      <c r="HI4" s="519"/>
      <c r="HJ4" s="519"/>
      <c r="HK4" s="519"/>
      <c r="HL4" s="519"/>
      <c r="HM4" s="519"/>
      <c r="HN4" s="519"/>
      <c r="HO4" s="519"/>
      <c r="HP4" s="519"/>
      <c r="HQ4" s="519"/>
      <c r="HR4" s="519"/>
      <c r="HS4" s="519"/>
      <c r="HT4" s="519"/>
      <c r="HU4" s="519"/>
      <c r="HV4" s="519"/>
      <c r="HW4" s="519"/>
      <c r="HX4" s="519"/>
      <c r="HY4" s="519"/>
      <c r="HZ4" s="519"/>
      <c r="IA4" s="519"/>
      <c r="IB4" s="519"/>
      <c r="IC4" s="519"/>
      <c r="ID4" s="519"/>
      <c r="IE4" s="519"/>
      <c r="IF4" s="519"/>
      <c r="IG4" s="519"/>
      <c r="IH4" s="519"/>
      <c r="II4" s="519"/>
      <c r="IJ4" s="519"/>
      <c r="IK4" s="519"/>
      <c r="IL4" s="519"/>
      <c r="IM4" s="519"/>
      <c r="IN4" s="519"/>
      <c r="IO4" s="519"/>
      <c r="IP4" s="519"/>
      <c r="IQ4" s="519"/>
      <c r="IR4" s="519"/>
      <c r="IS4" s="519"/>
      <c r="IT4" s="519"/>
      <c r="IU4" s="519"/>
    </row>
    <row r="5" s="521" customFormat="1" ht="36" customHeight="1" spans="1:255">
      <c r="A5" s="528"/>
      <c r="B5" s="528"/>
      <c r="C5" s="528"/>
      <c r="D5" s="528" t="s">
        <v>89</v>
      </c>
      <c r="E5" s="528" t="s">
        <v>90</v>
      </c>
      <c r="F5" s="528" t="s">
        <v>91</v>
      </c>
      <c r="G5" s="528"/>
      <c r="H5" s="528"/>
      <c r="I5" s="528"/>
      <c r="J5" s="528"/>
      <c r="K5" s="528"/>
      <c r="L5" s="528"/>
      <c r="M5" s="536"/>
      <c r="N5" s="519"/>
      <c r="O5" s="519"/>
      <c r="P5" s="519"/>
      <c r="Q5" s="519"/>
      <c r="R5" s="519"/>
      <c r="S5" s="519"/>
      <c r="T5" s="519"/>
      <c r="U5" s="519"/>
      <c r="V5" s="519"/>
      <c r="W5" s="519"/>
      <c r="X5" s="519"/>
      <c r="Y5" s="519"/>
      <c r="Z5" s="519"/>
      <c r="AA5" s="519"/>
      <c r="AB5" s="519"/>
      <c r="AC5" s="519"/>
      <c r="AD5" s="519"/>
      <c r="AE5" s="519"/>
      <c r="AF5" s="519"/>
      <c r="AG5" s="519"/>
      <c r="AH5" s="519"/>
      <c r="AI5" s="519"/>
      <c r="AJ5" s="519"/>
      <c r="AK5" s="519"/>
      <c r="AL5" s="519"/>
      <c r="AM5" s="519"/>
      <c r="AN5" s="519"/>
      <c r="AO5" s="519"/>
      <c r="AP5" s="519"/>
      <c r="AQ5" s="519"/>
      <c r="AR5" s="519"/>
      <c r="AS5" s="519"/>
      <c r="AT5" s="519"/>
      <c r="AU5" s="519"/>
      <c r="AV5" s="519"/>
      <c r="AW5" s="519"/>
      <c r="AX5" s="519"/>
      <c r="AY5" s="519"/>
      <c r="AZ5" s="519"/>
      <c r="BA5" s="519"/>
      <c r="BB5" s="519"/>
      <c r="BC5" s="519"/>
      <c r="BD5" s="519"/>
      <c r="BE5" s="519"/>
      <c r="BF5" s="519"/>
      <c r="BG5" s="519"/>
      <c r="BH5" s="519"/>
      <c r="BI5" s="519"/>
      <c r="BJ5" s="519"/>
      <c r="BK5" s="519"/>
      <c r="BL5" s="519"/>
      <c r="BM5" s="519"/>
      <c r="BN5" s="519"/>
      <c r="BO5" s="519"/>
      <c r="BP5" s="519"/>
      <c r="BQ5" s="519"/>
      <c r="BR5" s="519"/>
      <c r="BS5" s="519"/>
      <c r="BT5" s="519"/>
      <c r="BU5" s="519"/>
      <c r="BV5" s="519"/>
      <c r="BW5" s="519"/>
      <c r="BX5" s="519"/>
      <c r="BY5" s="519"/>
      <c r="BZ5" s="519"/>
      <c r="CA5" s="519"/>
      <c r="CB5" s="519"/>
      <c r="CC5" s="519"/>
      <c r="CD5" s="519"/>
      <c r="CE5" s="519"/>
      <c r="CF5" s="519"/>
      <c r="CG5" s="519"/>
      <c r="CH5" s="519"/>
      <c r="CI5" s="519"/>
      <c r="CJ5" s="519"/>
      <c r="CK5" s="519"/>
      <c r="CL5" s="519"/>
      <c r="CM5" s="519"/>
      <c r="CN5" s="519"/>
      <c r="CO5" s="519"/>
      <c r="CP5" s="519"/>
      <c r="CQ5" s="519"/>
      <c r="CR5" s="519"/>
      <c r="CS5" s="519"/>
      <c r="CT5" s="519"/>
      <c r="CU5" s="519"/>
      <c r="CV5" s="519"/>
      <c r="CW5" s="519"/>
      <c r="CX5" s="519"/>
      <c r="CY5" s="519"/>
      <c r="CZ5" s="519"/>
      <c r="DA5" s="519"/>
      <c r="DB5" s="519"/>
      <c r="DC5" s="519"/>
      <c r="DD5" s="519"/>
      <c r="DE5" s="519"/>
      <c r="DF5" s="519"/>
      <c r="DG5" s="519"/>
      <c r="DH5" s="519"/>
      <c r="DI5" s="519"/>
      <c r="DJ5" s="519"/>
      <c r="DK5" s="519"/>
      <c r="DL5" s="519"/>
      <c r="DM5" s="519"/>
      <c r="DN5" s="519"/>
      <c r="DO5" s="519"/>
      <c r="DP5" s="519"/>
      <c r="DQ5" s="519"/>
      <c r="DR5" s="519"/>
      <c r="DS5" s="519"/>
      <c r="DT5" s="519"/>
      <c r="DU5" s="519"/>
      <c r="DV5" s="519"/>
      <c r="DW5" s="519"/>
      <c r="DX5" s="519"/>
      <c r="DY5" s="519"/>
      <c r="DZ5" s="519"/>
      <c r="EA5" s="519"/>
      <c r="EB5" s="519"/>
      <c r="EC5" s="519"/>
      <c r="ED5" s="519"/>
      <c r="EE5" s="519"/>
      <c r="EF5" s="519"/>
      <c r="EG5" s="519"/>
      <c r="EH5" s="519"/>
      <c r="EI5" s="519"/>
      <c r="EJ5" s="519"/>
      <c r="EK5" s="519"/>
      <c r="EL5" s="519"/>
      <c r="EM5" s="519"/>
      <c r="EN5" s="519"/>
      <c r="EO5" s="519"/>
      <c r="EP5" s="519"/>
      <c r="EQ5" s="519"/>
      <c r="ER5" s="519"/>
      <c r="ES5" s="519"/>
      <c r="ET5" s="519"/>
      <c r="EU5" s="519"/>
      <c r="EV5" s="519"/>
      <c r="EW5" s="519"/>
      <c r="EX5" s="519"/>
      <c r="EY5" s="519"/>
      <c r="EZ5" s="519"/>
      <c r="FA5" s="519"/>
      <c r="FB5" s="519"/>
      <c r="FC5" s="519"/>
      <c r="FD5" s="519"/>
      <c r="FE5" s="519"/>
      <c r="FF5" s="519"/>
      <c r="FG5" s="519"/>
      <c r="FH5" s="519"/>
      <c r="FI5" s="519"/>
      <c r="FJ5" s="519"/>
      <c r="FK5" s="519"/>
      <c r="FL5" s="519"/>
      <c r="FM5" s="519"/>
      <c r="FN5" s="519"/>
      <c r="FO5" s="519"/>
      <c r="FP5" s="519"/>
      <c r="FQ5" s="519"/>
      <c r="FR5" s="519"/>
      <c r="FS5" s="519"/>
      <c r="FT5" s="519"/>
      <c r="FU5" s="519"/>
      <c r="FV5" s="519"/>
      <c r="FW5" s="519"/>
      <c r="FX5" s="519"/>
      <c r="FY5" s="519"/>
      <c r="FZ5" s="519"/>
      <c r="GA5" s="519"/>
      <c r="GB5" s="519"/>
      <c r="GC5" s="519"/>
      <c r="GD5" s="519"/>
      <c r="GE5" s="519"/>
      <c r="GF5" s="519"/>
      <c r="GG5" s="519"/>
      <c r="GH5" s="519"/>
      <c r="GI5" s="519"/>
      <c r="GJ5" s="519"/>
      <c r="GK5" s="519"/>
      <c r="GL5" s="519"/>
      <c r="GM5" s="519"/>
      <c r="GN5" s="519"/>
      <c r="GO5" s="519"/>
      <c r="GP5" s="519"/>
      <c r="GQ5" s="519"/>
      <c r="GR5" s="519"/>
      <c r="GS5" s="519"/>
      <c r="GT5" s="519"/>
      <c r="GU5" s="519"/>
      <c r="GV5" s="519"/>
      <c r="GW5" s="519"/>
      <c r="GX5" s="519"/>
      <c r="GY5" s="519"/>
      <c r="GZ5" s="519"/>
      <c r="HA5" s="519"/>
      <c r="HB5" s="519"/>
      <c r="HC5" s="519"/>
      <c r="HD5" s="519"/>
      <c r="HE5" s="519"/>
      <c r="HF5" s="519"/>
      <c r="HG5" s="519"/>
      <c r="HH5" s="519"/>
      <c r="HI5" s="519"/>
      <c r="HJ5" s="519"/>
      <c r="HK5" s="519"/>
      <c r="HL5" s="519"/>
      <c r="HM5" s="519"/>
      <c r="HN5" s="519"/>
      <c r="HO5" s="519"/>
      <c r="HP5" s="519"/>
      <c r="HQ5" s="519"/>
      <c r="HR5" s="519"/>
      <c r="HS5" s="519"/>
      <c r="HT5" s="519"/>
      <c r="HU5" s="519"/>
      <c r="HV5" s="519"/>
      <c r="HW5" s="519"/>
      <c r="HX5" s="519"/>
      <c r="HY5" s="519"/>
      <c r="HZ5" s="519"/>
      <c r="IA5" s="519"/>
      <c r="IB5" s="519"/>
      <c r="IC5" s="519"/>
      <c r="ID5" s="519"/>
      <c r="IE5" s="519"/>
      <c r="IF5" s="519"/>
      <c r="IG5" s="519"/>
      <c r="IH5" s="519"/>
      <c r="II5" s="519"/>
      <c r="IJ5" s="519"/>
      <c r="IK5" s="519"/>
      <c r="IL5" s="519"/>
      <c r="IM5" s="519"/>
      <c r="IN5" s="519"/>
      <c r="IO5" s="519"/>
      <c r="IP5" s="519"/>
      <c r="IQ5" s="519"/>
      <c r="IR5" s="519"/>
      <c r="IS5" s="519"/>
      <c r="IT5" s="519"/>
      <c r="IU5" s="519"/>
    </row>
    <row r="6" customHeight="1" spans="1:255">
      <c r="A6" s="507" t="s">
        <v>92</v>
      </c>
      <c r="B6" s="507" t="s">
        <v>92</v>
      </c>
      <c r="C6" s="507">
        <v>1</v>
      </c>
      <c r="D6" s="507">
        <v>2</v>
      </c>
      <c r="E6" s="507">
        <v>3</v>
      </c>
      <c r="F6" s="507">
        <v>4</v>
      </c>
      <c r="G6" s="507">
        <v>5</v>
      </c>
      <c r="H6" s="507">
        <v>6</v>
      </c>
      <c r="I6" s="507">
        <v>7</v>
      </c>
      <c r="J6" s="507">
        <v>8</v>
      </c>
      <c r="K6" s="507">
        <v>9</v>
      </c>
      <c r="L6" s="507">
        <v>10</v>
      </c>
      <c r="M6" s="537">
        <v>11</v>
      </c>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522" customFormat="1" ht="23.25" customHeight="1" spans="1:255">
      <c r="A7" s="16" t="s">
        <v>93</v>
      </c>
      <c r="B7" s="16" t="s">
        <v>94</v>
      </c>
      <c r="C7" s="19">
        <f>D7+G7+H7+I7+J7+K7+L7+M7</f>
        <v>364.73</v>
      </c>
      <c r="D7" s="42">
        <f>E7+F7</f>
        <v>364.73</v>
      </c>
      <c r="E7" s="42">
        <v>364.73</v>
      </c>
      <c r="F7" s="531"/>
      <c r="G7" s="531"/>
      <c r="H7" s="531"/>
      <c r="I7" s="531"/>
      <c r="J7" s="531"/>
      <c r="K7" s="531"/>
      <c r="L7" s="538"/>
      <c r="M7" s="531"/>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row>
  </sheetData>
  <sheetProtection formatCells="0" formatColumns="0" formatRows="0"/>
  <mergeCells count="13">
    <mergeCell ref="A2:M2"/>
    <mergeCell ref="L3:M3"/>
    <mergeCell ref="D4:F4"/>
    <mergeCell ref="A4:A5"/>
    <mergeCell ref="B4:B5"/>
    <mergeCell ref="C4:C5"/>
    <mergeCell ref="G4:G5"/>
    <mergeCell ref="H4:H5"/>
    <mergeCell ref="I4:I5"/>
    <mergeCell ref="J4:J5"/>
    <mergeCell ref="K4:K5"/>
    <mergeCell ref="L4:L5"/>
    <mergeCell ref="M4:M5"/>
  </mergeCells>
  <printOptions horizontalCentered="1"/>
  <pageMargins left="0.550694444444444" right="0.550694444444444" top="0.590277777777778" bottom="0.590277777777778" header="0.354166666666667" footer="0.511805555555556"/>
  <pageSetup paperSize="9" scale="87" orientation="landscape"/>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showGridLines="0" showZeros="0" workbookViewId="0">
      <selection activeCell="K26" sqref="K26"/>
    </sheetView>
  </sheetViews>
  <sheetFormatPr defaultColWidth="9" defaultRowHeight="14.25"/>
  <cols>
    <col min="1" max="3" width="5.875" customWidth="1"/>
    <col min="5" max="5" width="14.875" customWidth="1"/>
    <col min="6" max="6" width="10.375" customWidth="1"/>
  </cols>
  <sheetData>
    <row r="1" customHeight="1" spans="1:11">
      <c r="A1" s="6"/>
      <c r="B1" s="6"/>
      <c r="C1" s="6"/>
      <c r="D1" s="6"/>
      <c r="E1" s="6"/>
      <c r="F1" s="6"/>
      <c r="G1" s="6"/>
      <c r="H1" s="6"/>
      <c r="I1" s="6"/>
      <c r="J1" s="6"/>
      <c r="K1" s="6" t="s">
        <v>251</v>
      </c>
    </row>
    <row r="2" ht="31.5" customHeight="1" spans="1:11">
      <c r="A2" s="79" t="s">
        <v>252</v>
      </c>
      <c r="B2" s="79"/>
      <c r="C2" s="79"/>
      <c r="D2" s="79"/>
      <c r="E2" s="79"/>
      <c r="F2" s="79"/>
      <c r="G2" s="79"/>
      <c r="H2" s="79"/>
      <c r="I2" s="79"/>
      <c r="J2" s="79"/>
      <c r="K2" s="79"/>
    </row>
    <row r="3" customHeight="1" spans="1:11">
      <c r="A3" s="6"/>
      <c r="B3" s="6"/>
      <c r="C3" s="6"/>
      <c r="D3" s="6"/>
      <c r="E3" s="6"/>
      <c r="F3" s="6"/>
      <c r="G3" s="6"/>
      <c r="H3" s="6"/>
      <c r="I3" s="6"/>
      <c r="J3" s="242" t="s">
        <v>77</v>
      </c>
      <c r="K3" s="242"/>
    </row>
    <row r="4" ht="33" customHeight="1" spans="1:11">
      <c r="A4" s="240" t="s">
        <v>97</v>
      </c>
      <c r="B4" s="240"/>
      <c r="C4" s="240"/>
      <c r="D4" s="84" t="s">
        <v>207</v>
      </c>
      <c r="E4" s="84" t="s">
        <v>144</v>
      </c>
      <c r="F4" s="84" t="s">
        <v>132</v>
      </c>
      <c r="G4" s="84"/>
      <c r="H4" s="84"/>
      <c r="I4" s="84"/>
      <c r="J4" s="84"/>
      <c r="K4" s="84"/>
    </row>
    <row r="5" customHeight="1" spans="1:11">
      <c r="A5" s="84" t="s">
        <v>100</v>
      </c>
      <c r="B5" s="84" t="s">
        <v>101</v>
      </c>
      <c r="C5" s="84" t="s">
        <v>102</v>
      </c>
      <c r="D5" s="84"/>
      <c r="E5" s="84"/>
      <c r="F5" s="84" t="s">
        <v>89</v>
      </c>
      <c r="G5" s="84" t="s">
        <v>225</v>
      </c>
      <c r="H5" s="84" t="s">
        <v>221</v>
      </c>
      <c r="I5" s="84" t="s">
        <v>226</v>
      </c>
      <c r="J5" s="84" t="s">
        <v>227</v>
      </c>
      <c r="K5" s="84" t="s">
        <v>228</v>
      </c>
    </row>
    <row r="6" ht="32.25" customHeight="1" spans="1:11">
      <c r="A6" s="84"/>
      <c r="B6" s="84"/>
      <c r="C6" s="84"/>
      <c r="D6" s="84"/>
      <c r="E6" s="84"/>
      <c r="F6" s="84"/>
      <c r="G6" s="84"/>
      <c r="H6" s="84"/>
      <c r="I6" s="84"/>
      <c r="J6" s="84"/>
      <c r="K6" s="84"/>
    </row>
    <row r="7" s="77" customFormat="1" ht="24.75" customHeight="1" spans="1:11">
      <c r="A7" s="120"/>
      <c r="B7" s="120"/>
      <c r="C7" s="120"/>
      <c r="D7" s="119"/>
      <c r="E7" s="120" t="s">
        <v>222</v>
      </c>
      <c r="F7" s="241"/>
      <c r="G7" s="241"/>
      <c r="H7" s="241"/>
      <c r="I7" s="241"/>
      <c r="J7" s="241"/>
      <c r="K7" s="241"/>
    </row>
    <row r="8" ht="24.75" customHeight="1" spans="1:11">
      <c r="A8" s="120"/>
      <c r="B8" s="120"/>
      <c r="C8" s="120"/>
      <c r="D8" s="119"/>
      <c r="E8" s="120"/>
      <c r="F8" s="241"/>
      <c r="G8" s="241"/>
      <c r="H8" s="241"/>
      <c r="I8" s="241"/>
      <c r="J8" s="241"/>
      <c r="K8" s="241"/>
    </row>
    <row r="9" ht="42" customHeight="1" spans="1:11">
      <c r="A9" s="120"/>
      <c r="B9" s="120"/>
      <c r="C9" s="120"/>
      <c r="D9" s="119"/>
      <c r="E9" s="120"/>
      <c r="F9" s="241"/>
      <c r="G9" s="241"/>
      <c r="H9" s="241"/>
      <c r="I9" s="241"/>
      <c r="J9" s="241"/>
      <c r="K9" s="241"/>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ageMargins left="0.75" right="0.75" top="1" bottom="1" header="0.5" footer="0.5"/>
  <pageSetup paperSize="9" scale="75" orientation="landscape" horizontalDpi="1200" verticalDpi="1200"/>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8"/>
  <sheetViews>
    <sheetView showGridLines="0" showZeros="0" workbookViewId="0">
      <selection activeCell="G14" sqref="G14"/>
    </sheetView>
  </sheetViews>
  <sheetFormatPr defaultColWidth="9" defaultRowHeight="12.75" customHeight="1"/>
  <cols>
    <col min="1" max="1" width="7.125" style="213" customWidth="1"/>
    <col min="2" max="2" width="23.125" style="213" customWidth="1"/>
    <col min="3" max="3" width="21.75" style="213" customWidth="1"/>
    <col min="4" max="5" width="11.125" style="213" customWidth="1"/>
    <col min="6" max="11" width="10.125" style="213" customWidth="1"/>
    <col min="12" max="12" width="9.375" style="213" customWidth="1"/>
    <col min="13" max="14" width="10.125" style="213" customWidth="1"/>
    <col min="15" max="255" width="6.875" style="213" customWidth="1"/>
    <col min="256" max="16384" width="9" style="213"/>
  </cols>
  <sheetData>
    <row r="1" ht="23.1" customHeight="1" spans="1:14">
      <c r="A1" s="214"/>
      <c r="B1" s="214"/>
      <c r="C1" s="214"/>
      <c r="D1" s="214"/>
      <c r="E1" s="214"/>
      <c r="F1" s="214"/>
      <c r="G1" s="214"/>
      <c r="H1" s="214"/>
      <c r="I1" s="214"/>
      <c r="J1" s="214"/>
      <c r="K1" s="228"/>
      <c r="L1" s="229"/>
      <c r="M1" s="6"/>
      <c r="N1" s="230" t="s">
        <v>253</v>
      </c>
    </row>
    <row r="2" ht="23.1" customHeight="1" spans="1:14">
      <c r="A2" s="215" t="s">
        <v>254</v>
      </c>
      <c r="B2" s="215"/>
      <c r="C2" s="215"/>
      <c r="D2" s="215"/>
      <c r="E2" s="215"/>
      <c r="F2" s="215"/>
      <c r="G2" s="215"/>
      <c r="H2" s="215"/>
      <c r="I2" s="215"/>
      <c r="J2" s="215"/>
      <c r="K2" s="215"/>
      <c r="L2" s="215"/>
      <c r="M2" s="215"/>
      <c r="N2" s="215"/>
    </row>
    <row r="3" ht="23.1" customHeight="1" spans="1:14">
      <c r="A3" s="216"/>
      <c r="B3" s="217"/>
      <c r="C3" s="217"/>
      <c r="D3" s="216"/>
      <c r="E3" s="217"/>
      <c r="F3" s="217"/>
      <c r="G3" s="217"/>
      <c r="H3" s="216"/>
      <c r="I3" s="216"/>
      <c r="J3" s="216"/>
      <c r="K3" s="228"/>
      <c r="L3" s="231"/>
      <c r="M3" s="6"/>
      <c r="N3" s="232" t="s">
        <v>77</v>
      </c>
    </row>
    <row r="4" ht="23.1" customHeight="1" spans="1:14">
      <c r="A4" s="218" t="s">
        <v>255</v>
      </c>
      <c r="B4" s="218" t="s">
        <v>144</v>
      </c>
      <c r="C4" s="219" t="s">
        <v>256</v>
      </c>
      <c r="D4" s="220" t="s">
        <v>99</v>
      </c>
      <c r="E4" s="221" t="s">
        <v>81</v>
      </c>
      <c r="F4" s="221"/>
      <c r="G4" s="221"/>
      <c r="H4" s="222" t="s">
        <v>82</v>
      </c>
      <c r="I4" s="218" t="s">
        <v>83</v>
      </c>
      <c r="J4" s="218" t="s">
        <v>84</v>
      </c>
      <c r="K4" s="218" t="s">
        <v>85</v>
      </c>
      <c r="L4" s="233" t="s">
        <v>86</v>
      </c>
      <c r="M4" s="234" t="s">
        <v>87</v>
      </c>
      <c r="N4" s="235" t="s">
        <v>88</v>
      </c>
    </row>
    <row r="5" ht="36" customHeight="1" spans="1:14">
      <c r="A5" s="218"/>
      <c r="B5" s="218"/>
      <c r="C5" s="219"/>
      <c r="D5" s="218"/>
      <c r="E5" s="223" t="s">
        <v>89</v>
      </c>
      <c r="F5" s="223" t="s">
        <v>90</v>
      </c>
      <c r="G5" s="223" t="s">
        <v>91</v>
      </c>
      <c r="H5" s="218"/>
      <c r="I5" s="218"/>
      <c r="J5" s="218"/>
      <c r="K5" s="218"/>
      <c r="L5" s="220"/>
      <c r="M5" s="234"/>
      <c r="N5" s="235"/>
    </row>
    <row r="6" ht="23.1" customHeight="1" spans="1:14">
      <c r="A6" s="224" t="s">
        <v>92</v>
      </c>
      <c r="B6" s="224" t="s">
        <v>92</v>
      </c>
      <c r="C6" s="224" t="s">
        <v>92</v>
      </c>
      <c r="D6" s="224">
        <v>1</v>
      </c>
      <c r="E6" s="224">
        <v>2</v>
      </c>
      <c r="F6" s="224">
        <v>3</v>
      </c>
      <c r="G6" s="224">
        <v>4</v>
      </c>
      <c r="H6" s="224">
        <v>5</v>
      </c>
      <c r="I6" s="224">
        <v>6</v>
      </c>
      <c r="J6" s="224">
        <v>7</v>
      </c>
      <c r="K6" s="224">
        <v>8</v>
      </c>
      <c r="L6" s="224">
        <v>9</v>
      </c>
      <c r="M6" s="236">
        <v>10</v>
      </c>
      <c r="N6" s="237">
        <v>11</v>
      </c>
    </row>
    <row r="7" s="212" customFormat="1" ht="23.25" customHeight="1" spans="1:14">
      <c r="A7" s="16"/>
      <c r="B7" s="16"/>
      <c r="C7" s="19" t="s">
        <v>80</v>
      </c>
      <c r="D7" s="42"/>
      <c r="E7" s="42">
        <f>E8+E9+E10+E11</f>
        <v>190.14</v>
      </c>
      <c r="F7" s="42">
        <f>E7</f>
        <v>190.14</v>
      </c>
      <c r="G7" s="225"/>
      <c r="H7" s="225"/>
      <c r="I7" s="225"/>
      <c r="J7" s="225"/>
      <c r="K7" s="225"/>
      <c r="L7" s="225"/>
      <c r="M7" s="238"/>
      <c r="N7" s="225"/>
    </row>
    <row r="8" ht="23.25" customHeight="1" spans="1:14">
      <c r="A8" s="92" t="s">
        <v>257</v>
      </c>
      <c r="B8" s="90" t="s">
        <v>94</v>
      </c>
      <c r="C8" s="16" t="s">
        <v>110</v>
      </c>
      <c r="D8" s="42">
        <v>58.3</v>
      </c>
      <c r="E8" s="42">
        <v>58.3</v>
      </c>
      <c r="F8" s="42">
        <v>58.3</v>
      </c>
      <c r="G8" s="225"/>
      <c r="H8" s="225"/>
      <c r="I8" s="225"/>
      <c r="J8" s="225"/>
      <c r="K8" s="225"/>
      <c r="L8" s="225"/>
      <c r="M8" s="238"/>
      <c r="N8" s="225"/>
    </row>
    <row r="9" ht="23.25" customHeight="1" spans="1:14">
      <c r="A9" s="90">
        <v>21004</v>
      </c>
      <c r="B9" s="90" t="s">
        <v>94</v>
      </c>
      <c r="C9" s="90" t="s">
        <v>258</v>
      </c>
      <c r="D9" s="90">
        <v>79.3</v>
      </c>
      <c r="E9" s="90">
        <v>79.3</v>
      </c>
      <c r="F9" s="90">
        <v>79.3</v>
      </c>
      <c r="G9" s="226"/>
      <c r="H9" s="226"/>
      <c r="I9" s="226"/>
      <c r="J9" s="226"/>
      <c r="K9" s="226"/>
      <c r="L9" s="226"/>
      <c r="M9" s="226"/>
      <c r="N9" s="226"/>
    </row>
    <row r="10" ht="23.25" customHeight="1" spans="1:14">
      <c r="A10" s="90">
        <v>21007</v>
      </c>
      <c r="B10" s="90" t="s">
        <v>94</v>
      </c>
      <c r="C10" s="90" t="s">
        <v>119</v>
      </c>
      <c r="D10" s="90">
        <v>17.5</v>
      </c>
      <c r="E10" s="90">
        <v>17.5</v>
      </c>
      <c r="F10" s="90">
        <v>17.5</v>
      </c>
      <c r="G10" s="226"/>
      <c r="H10" s="226"/>
      <c r="I10" s="226"/>
      <c r="J10" s="226"/>
      <c r="K10" s="226"/>
      <c r="L10" s="226"/>
      <c r="M10" s="226"/>
      <c r="N10" s="226"/>
    </row>
    <row r="11" ht="23.25" customHeight="1" spans="1:14">
      <c r="A11" s="90">
        <v>21099</v>
      </c>
      <c r="B11" s="90" t="s">
        <v>94</v>
      </c>
      <c r="C11" s="90" t="s">
        <v>120</v>
      </c>
      <c r="D11" s="90">
        <v>35.04</v>
      </c>
      <c r="E11" s="90">
        <v>35.04</v>
      </c>
      <c r="F11" s="90">
        <v>35.04</v>
      </c>
      <c r="G11" s="226"/>
      <c r="H11" s="226"/>
      <c r="I11" s="226"/>
      <c r="J11" s="226"/>
      <c r="K11" s="226"/>
      <c r="L11" s="226"/>
      <c r="M11" s="226"/>
      <c r="N11" s="239"/>
    </row>
    <row r="12" ht="23.25" customHeight="1" spans="1:14">
      <c r="A12" s="227"/>
      <c r="B12" s="227"/>
      <c r="C12" s="227"/>
      <c r="D12" s="228"/>
      <c r="E12" s="228"/>
      <c r="F12" s="227"/>
      <c r="G12" s="227"/>
      <c r="H12" s="227"/>
      <c r="I12" s="228"/>
      <c r="J12" s="227"/>
      <c r="K12" s="227"/>
      <c r="L12" s="227"/>
      <c r="M12" s="227"/>
      <c r="N12" s="228"/>
    </row>
    <row r="13" ht="23.25" customHeight="1" spans="1:14">
      <c r="A13" s="227"/>
      <c r="B13" s="227"/>
      <c r="C13" s="227"/>
      <c r="D13" s="228"/>
      <c r="E13" s="228"/>
      <c r="F13" s="228"/>
      <c r="G13" s="227"/>
      <c r="H13" s="228"/>
      <c r="I13" s="228"/>
      <c r="J13" s="227"/>
      <c r="K13" s="227"/>
      <c r="L13" s="228"/>
      <c r="M13" s="227"/>
      <c r="N13" s="228"/>
    </row>
    <row r="14" ht="23.25" customHeight="1" spans="1:14">
      <c r="A14" s="228"/>
      <c r="B14" s="228"/>
      <c r="C14" s="227"/>
      <c r="D14" s="228"/>
      <c r="E14" s="228"/>
      <c r="F14" s="228"/>
      <c r="G14" s="227"/>
      <c r="H14" s="228"/>
      <c r="I14" s="228"/>
      <c r="J14" s="227"/>
      <c r="K14" s="228"/>
      <c r="L14" s="228"/>
      <c r="M14" s="228"/>
      <c r="N14" s="228"/>
    </row>
    <row r="15" ht="23.1" customHeight="1" spans="1:14">
      <c r="A15" s="228"/>
      <c r="B15" s="228"/>
      <c r="C15" s="228"/>
      <c r="D15" s="228"/>
      <c r="E15" s="228"/>
      <c r="F15" s="228"/>
      <c r="G15" s="227"/>
      <c r="H15" s="228"/>
      <c r="I15" s="228"/>
      <c r="J15" s="228"/>
      <c r="K15" s="228"/>
      <c r="L15" s="228"/>
      <c r="M15" s="228"/>
      <c r="N15" s="228"/>
    </row>
    <row r="16" ht="23.1" customHeight="1" spans="1:14">
      <c r="A16" s="6"/>
      <c r="B16" s="6"/>
      <c r="C16" s="6"/>
      <c r="D16" s="6"/>
      <c r="E16" s="6"/>
      <c r="F16" s="6"/>
      <c r="G16" s="6"/>
      <c r="H16" s="6"/>
      <c r="I16" s="6"/>
      <c r="J16" s="6"/>
      <c r="K16" s="6"/>
      <c r="L16" s="6"/>
      <c r="M16" s="6"/>
      <c r="N16" s="6"/>
    </row>
    <row r="17" ht="23.1" customHeight="1" spans="1:14">
      <c r="A17" s="6"/>
      <c r="B17" s="6"/>
      <c r="C17" s="6"/>
      <c r="D17" s="6"/>
      <c r="E17" s="6"/>
      <c r="F17" s="6"/>
      <c r="G17" s="6"/>
      <c r="H17" s="6"/>
      <c r="I17" s="6"/>
      <c r="J17" s="6"/>
      <c r="K17" s="6"/>
      <c r="L17" s="6"/>
      <c r="M17" s="6"/>
      <c r="N17" s="6"/>
    </row>
    <row r="18" ht="23.1" customHeight="1" spans="1:14">
      <c r="A18" s="228"/>
      <c r="B18" s="228"/>
      <c r="C18" s="228"/>
      <c r="D18" s="228"/>
      <c r="E18" s="228"/>
      <c r="F18" s="228"/>
      <c r="G18" s="228"/>
      <c r="H18" s="228"/>
      <c r="I18" s="227"/>
      <c r="J18" s="228"/>
      <c r="K18" s="228"/>
      <c r="L18" s="228"/>
      <c r="M18" s="228"/>
      <c r="N18" s="228"/>
    </row>
  </sheetData>
  <sheetProtection formatCells="0" formatColumns="0" formatRows="0"/>
  <mergeCells count="13">
    <mergeCell ref="A2:N2"/>
    <mergeCell ref="E4:G4"/>
    <mergeCell ref="A4:A5"/>
    <mergeCell ref="B4:B5"/>
    <mergeCell ref="C4:C5"/>
    <mergeCell ref="D4:D5"/>
    <mergeCell ref="H4:H5"/>
    <mergeCell ref="I4:I5"/>
    <mergeCell ref="J4:J5"/>
    <mergeCell ref="K4:K5"/>
    <mergeCell ref="L4:L5"/>
    <mergeCell ref="M4:M5"/>
    <mergeCell ref="N4:N5"/>
  </mergeCells>
  <printOptions horizontalCentered="1"/>
  <pageMargins left="0.550694444444444" right="0.550694444444444" top="0.786805555555556" bottom="0.590277777777778" header="0.354166666666667" footer="0.511805555555556"/>
  <pageSetup paperSize="9" scale="77" orientation="landscape"/>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6"/>
  <sheetViews>
    <sheetView showGridLines="0" showZeros="0" workbookViewId="0">
      <selection activeCell="G14" sqref="G14"/>
    </sheetView>
  </sheetViews>
  <sheetFormatPr defaultColWidth="9" defaultRowHeight="12.75" customHeight="1"/>
  <cols>
    <col min="1" max="3" width="4" style="167" customWidth="1"/>
    <col min="4" max="4" width="9.625" style="167" customWidth="1"/>
    <col min="5" max="5" width="23.125" style="167" customWidth="1"/>
    <col min="6" max="6" width="8.875" style="167" customWidth="1"/>
    <col min="7" max="7" width="8.125" style="167" customWidth="1"/>
    <col min="8" max="10" width="7.125" style="167" customWidth="1"/>
    <col min="11" max="11" width="7.75" style="167" customWidth="1"/>
    <col min="12" max="19" width="7.125" style="167" customWidth="1"/>
    <col min="20" max="21" width="7.25" style="167" customWidth="1"/>
    <col min="22" max="16384" width="9" style="167"/>
  </cols>
  <sheetData>
    <row r="1" ht="24.75" customHeight="1" spans="1:22">
      <c r="A1" s="168"/>
      <c r="B1" s="168"/>
      <c r="C1" s="168"/>
      <c r="D1" s="168"/>
      <c r="E1" s="168"/>
      <c r="F1" s="168"/>
      <c r="G1" s="168"/>
      <c r="H1" s="168"/>
      <c r="I1" s="168"/>
      <c r="J1" s="168"/>
      <c r="K1" s="168"/>
      <c r="L1" s="168"/>
      <c r="M1" s="168"/>
      <c r="N1" s="168"/>
      <c r="O1" s="168"/>
      <c r="P1" s="168"/>
      <c r="Q1" s="191"/>
      <c r="R1" s="191"/>
      <c r="S1" s="198"/>
      <c r="T1" s="198"/>
      <c r="U1" s="168" t="s">
        <v>259</v>
      </c>
      <c r="V1" s="6"/>
    </row>
    <row r="2" ht="24.75" customHeight="1" spans="1:22">
      <c r="A2" s="169" t="s">
        <v>260</v>
      </c>
      <c r="B2" s="169"/>
      <c r="C2" s="169"/>
      <c r="D2" s="169"/>
      <c r="E2" s="169"/>
      <c r="F2" s="169"/>
      <c r="G2" s="169"/>
      <c r="H2" s="169"/>
      <c r="I2" s="169"/>
      <c r="J2" s="169"/>
      <c r="K2" s="169"/>
      <c r="L2" s="169"/>
      <c r="M2" s="169"/>
      <c r="N2" s="169"/>
      <c r="O2" s="169"/>
      <c r="P2" s="169"/>
      <c r="Q2" s="169"/>
      <c r="R2" s="169"/>
      <c r="S2" s="169"/>
      <c r="T2" s="169"/>
      <c r="U2" s="169"/>
      <c r="V2" s="6"/>
    </row>
    <row r="3" ht="24.75" customHeight="1" spans="1:22">
      <c r="A3" s="170"/>
      <c r="B3" s="171"/>
      <c r="C3" s="172"/>
      <c r="D3" s="168"/>
      <c r="E3" s="168"/>
      <c r="F3" s="168"/>
      <c r="G3" s="168"/>
      <c r="H3" s="168"/>
      <c r="I3" s="168"/>
      <c r="J3" s="168"/>
      <c r="K3" s="168"/>
      <c r="L3" s="168"/>
      <c r="M3" s="168"/>
      <c r="N3" s="168"/>
      <c r="O3" s="168"/>
      <c r="P3" s="168"/>
      <c r="Q3" s="199"/>
      <c r="R3" s="199"/>
      <c r="S3" s="200"/>
      <c r="T3" s="201" t="s">
        <v>77</v>
      </c>
      <c r="U3" s="201"/>
      <c r="V3" s="202"/>
    </row>
    <row r="4" ht="24.75" customHeight="1" spans="1:22">
      <c r="A4" s="173" t="s">
        <v>123</v>
      </c>
      <c r="B4" s="173"/>
      <c r="C4" s="174"/>
      <c r="D4" s="175" t="s">
        <v>78</v>
      </c>
      <c r="E4" s="175" t="s">
        <v>98</v>
      </c>
      <c r="F4" s="176" t="s">
        <v>124</v>
      </c>
      <c r="G4" s="177" t="s">
        <v>125</v>
      </c>
      <c r="H4" s="173"/>
      <c r="I4" s="173"/>
      <c r="J4" s="174"/>
      <c r="K4" s="178" t="s">
        <v>126</v>
      </c>
      <c r="L4" s="194"/>
      <c r="M4" s="194"/>
      <c r="N4" s="194"/>
      <c r="O4" s="194"/>
      <c r="P4" s="194"/>
      <c r="Q4" s="194"/>
      <c r="R4" s="203"/>
      <c r="S4" s="204" t="s">
        <v>127</v>
      </c>
      <c r="T4" s="205" t="s">
        <v>128</v>
      </c>
      <c r="U4" s="205" t="s">
        <v>129</v>
      </c>
      <c r="V4" s="202"/>
    </row>
    <row r="5" ht="24.75" customHeight="1" spans="1:22">
      <c r="A5" s="178" t="s">
        <v>100</v>
      </c>
      <c r="B5" s="175" t="s">
        <v>101</v>
      </c>
      <c r="C5" s="175" t="s">
        <v>102</v>
      </c>
      <c r="D5" s="175"/>
      <c r="E5" s="175"/>
      <c r="F5" s="176"/>
      <c r="G5" s="175" t="s">
        <v>80</v>
      </c>
      <c r="H5" s="175" t="s">
        <v>130</v>
      </c>
      <c r="I5" s="175" t="s">
        <v>131</v>
      </c>
      <c r="J5" s="176" t="s">
        <v>132</v>
      </c>
      <c r="K5" s="195" t="s">
        <v>80</v>
      </c>
      <c r="L5" s="149" t="s">
        <v>133</v>
      </c>
      <c r="M5" s="149" t="s">
        <v>134</v>
      </c>
      <c r="N5" s="149" t="s">
        <v>135</v>
      </c>
      <c r="O5" s="149" t="s">
        <v>136</v>
      </c>
      <c r="P5" s="149" t="s">
        <v>137</v>
      </c>
      <c r="Q5" s="149" t="s">
        <v>138</v>
      </c>
      <c r="R5" s="149" t="s">
        <v>139</v>
      </c>
      <c r="S5" s="206"/>
      <c r="T5" s="205"/>
      <c r="U5" s="205"/>
      <c r="V5" s="202"/>
    </row>
    <row r="6" ht="30.75" customHeight="1" spans="1:22">
      <c r="A6" s="178"/>
      <c r="B6" s="175"/>
      <c r="C6" s="175"/>
      <c r="D6" s="175"/>
      <c r="E6" s="176"/>
      <c r="F6" s="179" t="s">
        <v>99</v>
      </c>
      <c r="G6" s="175"/>
      <c r="H6" s="175"/>
      <c r="I6" s="175"/>
      <c r="J6" s="176"/>
      <c r="K6" s="196"/>
      <c r="L6" s="149"/>
      <c r="M6" s="149"/>
      <c r="N6" s="149"/>
      <c r="O6" s="149"/>
      <c r="P6" s="149"/>
      <c r="Q6" s="149"/>
      <c r="R6" s="149"/>
      <c r="S6" s="207"/>
      <c r="T6" s="205"/>
      <c r="U6" s="205"/>
      <c r="V6" s="6"/>
    </row>
    <row r="7" ht="24.75" customHeight="1" spans="1:22">
      <c r="A7" s="180" t="s">
        <v>92</v>
      </c>
      <c r="B7" s="180" t="s">
        <v>92</v>
      </c>
      <c r="C7" s="180" t="s">
        <v>92</v>
      </c>
      <c r="D7" s="180" t="s">
        <v>92</v>
      </c>
      <c r="E7" s="180" t="s">
        <v>92</v>
      </c>
      <c r="F7" s="181">
        <v>1</v>
      </c>
      <c r="G7" s="180">
        <v>2</v>
      </c>
      <c r="H7" s="180">
        <v>3</v>
      </c>
      <c r="I7" s="180">
        <v>4</v>
      </c>
      <c r="J7" s="180">
        <v>5</v>
      </c>
      <c r="K7" s="180">
        <v>6</v>
      </c>
      <c r="L7" s="180">
        <v>7</v>
      </c>
      <c r="M7" s="180">
        <v>8</v>
      </c>
      <c r="N7" s="180">
        <v>9</v>
      </c>
      <c r="O7" s="180">
        <v>10</v>
      </c>
      <c r="P7" s="180">
        <v>11</v>
      </c>
      <c r="Q7" s="180">
        <v>12</v>
      </c>
      <c r="R7" s="180">
        <v>13</v>
      </c>
      <c r="S7" s="180">
        <v>14</v>
      </c>
      <c r="T7" s="181">
        <v>15</v>
      </c>
      <c r="U7" s="181">
        <v>16</v>
      </c>
      <c r="V7" s="6"/>
    </row>
    <row r="8" s="166" customFormat="1" ht="24.75" customHeight="1" spans="1:22">
      <c r="A8" s="182"/>
      <c r="B8" s="182"/>
      <c r="C8" s="183"/>
      <c r="D8" s="184"/>
      <c r="E8" s="185" t="s">
        <v>222</v>
      </c>
      <c r="F8" s="186">
        <v>0</v>
      </c>
      <c r="G8" s="187"/>
      <c r="H8" s="187"/>
      <c r="I8" s="187"/>
      <c r="J8" s="187"/>
      <c r="K8" s="187"/>
      <c r="L8" s="187"/>
      <c r="M8" s="197"/>
      <c r="N8" s="187"/>
      <c r="O8" s="187"/>
      <c r="P8" s="187"/>
      <c r="Q8" s="187"/>
      <c r="R8" s="187"/>
      <c r="S8" s="208"/>
      <c r="T8" s="208"/>
      <c r="U8" s="209"/>
      <c r="V8" s="162"/>
    </row>
    <row r="9" ht="24.75" customHeight="1" spans="1:22">
      <c r="A9" s="188"/>
      <c r="B9" s="188"/>
      <c r="C9" s="188"/>
      <c r="D9" s="188"/>
      <c r="E9" s="189"/>
      <c r="F9" s="190"/>
      <c r="G9" s="190"/>
      <c r="H9" s="190"/>
      <c r="I9" s="190"/>
      <c r="J9" s="190"/>
      <c r="K9" s="190"/>
      <c r="L9" s="190"/>
      <c r="M9" s="190"/>
      <c r="N9" s="190"/>
      <c r="O9" s="190"/>
      <c r="P9" s="190"/>
      <c r="Q9" s="190"/>
      <c r="R9" s="190"/>
      <c r="S9" s="210"/>
      <c r="T9" s="210"/>
      <c r="U9" s="210"/>
      <c r="V9" s="6"/>
    </row>
    <row r="10" ht="18.95" customHeight="1" spans="1:22">
      <c r="A10" s="188"/>
      <c r="B10" s="188"/>
      <c r="C10" s="188"/>
      <c r="D10" s="188"/>
      <c r="E10" s="189"/>
      <c r="F10" s="190"/>
      <c r="G10" s="191"/>
      <c r="H10" s="190"/>
      <c r="I10" s="190"/>
      <c r="J10" s="190"/>
      <c r="K10" s="190"/>
      <c r="L10" s="190"/>
      <c r="M10" s="190"/>
      <c r="N10" s="190"/>
      <c r="O10" s="190"/>
      <c r="P10" s="190"/>
      <c r="Q10" s="190"/>
      <c r="R10" s="190"/>
      <c r="S10" s="210"/>
      <c r="T10" s="210"/>
      <c r="U10" s="210"/>
      <c r="V10" s="6"/>
    </row>
    <row r="11" ht="18.95" customHeight="1" spans="1:22">
      <c r="A11" s="192"/>
      <c r="B11" s="188"/>
      <c r="C11" s="188"/>
      <c r="D11" s="188"/>
      <c r="E11" s="189"/>
      <c r="F11" s="190"/>
      <c r="G11" s="191"/>
      <c r="H11" s="190"/>
      <c r="I11" s="190"/>
      <c r="J11" s="190"/>
      <c r="K11" s="190"/>
      <c r="L11" s="190"/>
      <c r="M11" s="190"/>
      <c r="N11" s="190"/>
      <c r="O11" s="190"/>
      <c r="P11" s="190"/>
      <c r="Q11" s="190"/>
      <c r="R11" s="190"/>
      <c r="S11" s="210"/>
      <c r="T11" s="210"/>
      <c r="U11" s="210"/>
      <c r="V11" s="6"/>
    </row>
    <row r="12" ht="18.95" customHeight="1" spans="1:22">
      <c r="A12" s="192"/>
      <c r="B12" s="188"/>
      <c r="C12" s="188"/>
      <c r="D12" s="188"/>
      <c r="E12" s="189"/>
      <c r="F12" s="190"/>
      <c r="G12" s="190"/>
      <c r="H12" s="190"/>
      <c r="I12" s="190"/>
      <c r="J12" s="190"/>
      <c r="K12" s="190"/>
      <c r="L12" s="190"/>
      <c r="M12" s="190"/>
      <c r="N12" s="190"/>
      <c r="O12" s="190"/>
      <c r="P12" s="190"/>
      <c r="Q12" s="190"/>
      <c r="R12" s="190"/>
      <c r="S12" s="210"/>
      <c r="T12" s="210"/>
      <c r="U12" s="211"/>
      <c r="V12" s="6"/>
    </row>
    <row r="13" ht="18.95" customHeight="1" spans="1:22">
      <c r="A13" s="192"/>
      <c r="B13" s="192"/>
      <c r="C13" s="188"/>
      <c r="D13" s="188"/>
      <c r="E13" s="189"/>
      <c r="F13" s="190"/>
      <c r="G13" s="190"/>
      <c r="H13" s="190"/>
      <c r="I13" s="190"/>
      <c r="J13" s="190"/>
      <c r="K13" s="190"/>
      <c r="L13" s="190"/>
      <c r="M13" s="190"/>
      <c r="N13" s="190"/>
      <c r="O13" s="190"/>
      <c r="P13" s="190"/>
      <c r="Q13" s="190"/>
      <c r="R13" s="190"/>
      <c r="S13" s="210"/>
      <c r="T13" s="210"/>
      <c r="U13" s="211"/>
      <c r="V13" s="6"/>
    </row>
    <row r="14" ht="18.95" customHeight="1" spans="1:22">
      <c r="A14" s="192"/>
      <c r="B14" s="192"/>
      <c r="C14" s="192"/>
      <c r="D14" s="188"/>
      <c r="E14" s="189"/>
      <c r="F14" s="190"/>
      <c r="G14" s="190"/>
      <c r="H14" s="190"/>
      <c r="I14" s="190"/>
      <c r="J14" s="190"/>
      <c r="K14" s="190"/>
      <c r="L14" s="190"/>
      <c r="M14" s="190"/>
      <c r="N14" s="190"/>
      <c r="O14" s="190"/>
      <c r="P14" s="190"/>
      <c r="Q14" s="190"/>
      <c r="R14" s="190"/>
      <c r="S14" s="210"/>
      <c r="T14" s="210"/>
      <c r="U14" s="211"/>
      <c r="V14" s="6"/>
    </row>
    <row r="15" ht="18.95" customHeight="1" spans="1:22">
      <c r="A15" s="192"/>
      <c r="B15" s="192"/>
      <c r="C15" s="192"/>
      <c r="D15" s="188"/>
      <c r="E15" s="189"/>
      <c r="F15" s="190"/>
      <c r="G15" s="190"/>
      <c r="H15" s="190"/>
      <c r="I15" s="190"/>
      <c r="J15" s="190"/>
      <c r="K15" s="190"/>
      <c r="L15" s="190"/>
      <c r="M15" s="190"/>
      <c r="N15" s="190"/>
      <c r="O15" s="190"/>
      <c r="P15" s="190"/>
      <c r="Q15" s="190"/>
      <c r="R15" s="190"/>
      <c r="S15" s="210"/>
      <c r="T15" s="211"/>
      <c r="U15" s="211"/>
      <c r="V15" s="6"/>
    </row>
    <row r="16" ht="18.95" customHeight="1" spans="1:22">
      <c r="A16" s="192"/>
      <c r="B16" s="192"/>
      <c r="C16" s="192"/>
      <c r="D16" s="192"/>
      <c r="E16" s="193"/>
      <c r="F16" s="190"/>
      <c r="G16" s="191"/>
      <c r="H16" s="191"/>
      <c r="I16" s="191"/>
      <c r="J16" s="191"/>
      <c r="K16" s="191"/>
      <c r="L16" s="191"/>
      <c r="M16" s="191"/>
      <c r="N16" s="191"/>
      <c r="O16" s="191"/>
      <c r="P16" s="190"/>
      <c r="Q16" s="190"/>
      <c r="R16" s="190"/>
      <c r="S16" s="211"/>
      <c r="T16" s="211"/>
      <c r="U16" s="211"/>
      <c r="V16" s="6"/>
    </row>
  </sheetData>
  <sheetProtection formatCells="0" formatColumns="0" formatRows="0"/>
  <mergeCells count="24">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590277777777778" right="0.550694444444444" top="0.786805555555556" bottom="0.590277777777778" header="0.511805555555556" footer="0.472222222222222"/>
  <pageSetup paperSize="9" scale="75" orientation="landscape"/>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7"/>
  <sheetViews>
    <sheetView showGridLines="0" showZeros="0" workbookViewId="0">
      <selection activeCell="F16" sqref="F16"/>
    </sheetView>
  </sheetViews>
  <sheetFormatPr defaultColWidth="9" defaultRowHeight="14.25" outlineLevelRow="6"/>
  <cols>
    <col min="1" max="1" width="3.875" customWidth="1"/>
    <col min="2" max="3" width="4.375" customWidth="1"/>
    <col min="4" max="4" width="7.25" customWidth="1"/>
    <col min="5" max="5" width="15.375" customWidth="1"/>
    <col min="6" max="6" width="10.625" customWidth="1"/>
    <col min="7" max="21" width="7.25" customWidth="1"/>
  </cols>
  <sheetData>
    <row r="1" customHeight="1" spans="1:21">
      <c r="A1" s="78"/>
      <c r="B1" s="78"/>
      <c r="C1" s="78"/>
      <c r="D1" s="78"/>
      <c r="E1" s="78"/>
      <c r="F1" s="78"/>
      <c r="G1" s="78"/>
      <c r="H1" s="78"/>
      <c r="I1" s="78"/>
      <c r="J1" s="78"/>
      <c r="K1" s="78"/>
      <c r="L1" s="78"/>
      <c r="M1" s="78"/>
      <c r="N1" s="78"/>
      <c r="O1" s="78"/>
      <c r="P1" s="78"/>
      <c r="Q1" s="78"/>
      <c r="R1" s="78"/>
      <c r="S1" s="78"/>
      <c r="T1" s="78"/>
      <c r="U1" s="93" t="s">
        <v>261</v>
      </c>
    </row>
    <row r="2" ht="24.75" customHeight="1" spans="1:21">
      <c r="A2" s="79" t="s">
        <v>262</v>
      </c>
      <c r="B2" s="79"/>
      <c r="C2" s="79"/>
      <c r="D2" s="79"/>
      <c r="E2" s="79"/>
      <c r="F2" s="79"/>
      <c r="G2" s="79"/>
      <c r="H2" s="79"/>
      <c r="I2" s="79"/>
      <c r="J2" s="79"/>
      <c r="K2" s="79"/>
      <c r="L2" s="79"/>
      <c r="M2" s="79"/>
      <c r="N2" s="79"/>
      <c r="O2" s="79"/>
      <c r="P2" s="79"/>
      <c r="Q2" s="79"/>
      <c r="R2" s="79"/>
      <c r="S2" s="79"/>
      <c r="T2" s="79"/>
      <c r="U2" s="79"/>
    </row>
    <row r="3" ht="19.5" customHeight="1" spans="1:21">
      <c r="A3" s="78"/>
      <c r="B3" s="78"/>
      <c r="C3" s="78"/>
      <c r="D3" s="78"/>
      <c r="E3" s="78"/>
      <c r="F3" s="78"/>
      <c r="G3" s="78"/>
      <c r="H3" s="78"/>
      <c r="I3" s="78"/>
      <c r="J3" s="78"/>
      <c r="K3" s="78"/>
      <c r="L3" s="78"/>
      <c r="M3" s="78"/>
      <c r="N3" s="78"/>
      <c r="O3" s="78"/>
      <c r="P3" s="78"/>
      <c r="Q3" s="78"/>
      <c r="R3" s="78"/>
      <c r="S3" s="78"/>
      <c r="T3" s="94" t="s">
        <v>77</v>
      </c>
      <c r="U3" s="94"/>
    </row>
    <row r="4" ht="27.75" customHeight="1" spans="1:21">
      <c r="A4" s="80" t="s">
        <v>123</v>
      </c>
      <c r="B4" s="81"/>
      <c r="C4" s="82"/>
      <c r="D4" s="83" t="s">
        <v>143</v>
      </c>
      <c r="E4" s="83" t="s">
        <v>144</v>
      </c>
      <c r="F4" s="83" t="s">
        <v>99</v>
      </c>
      <c r="G4" s="84" t="s">
        <v>145</v>
      </c>
      <c r="H4" s="84" t="s">
        <v>146</v>
      </c>
      <c r="I4" s="84" t="s">
        <v>147</v>
      </c>
      <c r="J4" s="84" t="s">
        <v>148</v>
      </c>
      <c r="K4" s="84" t="s">
        <v>149</v>
      </c>
      <c r="L4" s="84" t="s">
        <v>150</v>
      </c>
      <c r="M4" s="84" t="s">
        <v>134</v>
      </c>
      <c r="N4" s="84" t="s">
        <v>151</v>
      </c>
      <c r="O4" s="84" t="s">
        <v>132</v>
      </c>
      <c r="P4" s="84" t="s">
        <v>136</v>
      </c>
      <c r="Q4" s="84" t="s">
        <v>135</v>
      </c>
      <c r="R4" s="84" t="s">
        <v>152</v>
      </c>
      <c r="S4" s="84" t="s">
        <v>153</v>
      </c>
      <c r="T4" s="84" t="s">
        <v>154</v>
      </c>
      <c r="U4" s="84" t="s">
        <v>139</v>
      </c>
    </row>
    <row r="5" ht="13.5" customHeight="1" spans="1:21">
      <c r="A5" s="83" t="s">
        <v>100</v>
      </c>
      <c r="B5" s="83" t="s">
        <v>101</v>
      </c>
      <c r="C5" s="83" t="s">
        <v>102</v>
      </c>
      <c r="D5" s="85"/>
      <c r="E5" s="85"/>
      <c r="F5" s="85"/>
      <c r="G5" s="84"/>
      <c r="H5" s="84"/>
      <c r="I5" s="84"/>
      <c r="J5" s="84"/>
      <c r="K5" s="84"/>
      <c r="L5" s="84"/>
      <c r="M5" s="84"/>
      <c r="N5" s="84"/>
      <c r="O5" s="84"/>
      <c r="P5" s="84"/>
      <c r="Q5" s="84"/>
      <c r="R5" s="84"/>
      <c r="S5" s="84"/>
      <c r="T5" s="84"/>
      <c r="U5" s="84"/>
    </row>
    <row r="6" ht="18" customHeight="1" spans="1:21">
      <c r="A6" s="86"/>
      <c r="B6" s="86"/>
      <c r="C6" s="86"/>
      <c r="D6" s="86"/>
      <c r="E6" s="86"/>
      <c r="F6" s="86"/>
      <c r="G6" s="84"/>
      <c r="H6" s="84"/>
      <c r="I6" s="84"/>
      <c r="J6" s="84"/>
      <c r="K6" s="84"/>
      <c r="L6" s="84"/>
      <c r="M6" s="84"/>
      <c r="N6" s="84"/>
      <c r="O6" s="84"/>
      <c r="P6" s="84"/>
      <c r="Q6" s="84"/>
      <c r="R6" s="84"/>
      <c r="S6" s="84"/>
      <c r="T6" s="84"/>
      <c r="U6" s="84"/>
    </row>
    <row r="7" s="77" customFormat="1" ht="29.25" customHeight="1" spans="1:21">
      <c r="A7" s="119"/>
      <c r="B7" s="119"/>
      <c r="C7" s="119"/>
      <c r="D7" s="119"/>
      <c r="E7" s="120" t="s">
        <v>222</v>
      </c>
      <c r="F7" s="165"/>
      <c r="G7" s="89"/>
      <c r="H7" s="89"/>
      <c r="I7" s="89"/>
      <c r="J7" s="89"/>
      <c r="K7" s="89"/>
      <c r="L7" s="89"/>
      <c r="M7" s="89"/>
      <c r="N7" s="89"/>
      <c r="O7" s="89"/>
      <c r="P7" s="89"/>
      <c r="Q7" s="89"/>
      <c r="R7" s="89"/>
      <c r="S7" s="89"/>
      <c r="T7" s="89"/>
      <c r="U7" s="89"/>
    </row>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7"/>
  <sheetViews>
    <sheetView showGridLines="0" showZeros="0" workbookViewId="0">
      <selection activeCell="G12" sqref="G12"/>
    </sheetView>
  </sheetViews>
  <sheetFormatPr defaultColWidth="9" defaultRowHeight="12.75" customHeight="1"/>
  <cols>
    <col min="1" max="3" width="4" style="123" customWidth="1"/>
    <col min="4" max="4" width="9.625" style="123" customWidth="1"/>
    <col min="5" max="5" width="22.5" style="123" customWidth="1"/>
    <col min="6" max="7" width="8.5" style="123" customWidth="1"/>
    <col min="8" max="10" width="7.25" style="123" customWidth="1"/>
    <col min="11" max="11" width="8.5" style="123" customWidth="1"/>
    <col min="12" max="19" width="7.25" style="123" customWidth="1"/>
    <col min="20" max="21" width="7.75" style="123" customWidth="1"/>
    <col min="22" max="16384" width="9" style="123"/>
  </cols>
  <sheetData>
    <row r="1" ht="24.75" customHeight="1" spans="1:22">
      <c r="A1" s="124"/>
      <c r="B1" s="124"/>
      <c r="C1" s="124"/>
      <c r="D1" s="124"/>
      <c r="E1" s="124"/>
      <c r="F1" s="124"/>
      <c r="G1" s="124"/>
      <c r="H1" s="124"/>
      <c r="I1" s="124"/>
      <c r="J1" s="124"/>
      <c r="K1" s="124"/>
      <c r="L1" s="124"/>
      <c r="M1" s="124"/>
      <c r="N1" s="124"/>
      <c r="O1" s="124"/>
      <c r="P1" s="124"/>
      <c r="Q1" s="145"/>
      <c r="R1" s="145"/>
      <c r="S1" s="152"/>
      <c r="T1" s="152"/>
      <c r="U1" s="124" t="s">
        <v>263</v>
      </c>
      <c r="V1" s="6"/>
    </row>
    <row r="2" ht="24.75" customHeight="1" spans="1:22">
      <c r="A2" s="125" t="s">
        <v>264</v>
      </c>
      <c r="B2" s="125"/>
      <c r="C2" s="125"/>
      <c r="D2" s="125"/>
      <c r="E2" s="125"/>
      <c r="F2" s="125"/>
      <c r="G2" s="125"/>
      <c r="H2" s="125"/>
      <c r="I2" s="125"/>
      <c r="J2" s="125"/>
      <c r="K2" s="125"/>
      <c r="L2" s="125"/>
      <c r="M2" s="125"/>
      <c r="N2" s="125"/>
      <c r="O2" s="125"/>
      <c r="P2" s="125"/>
      <c r="Q2" s="125"/>
      <c r="R2" s="125"/>
      <c r="S2" s="125"/>
      <c r="T2" s="125"/>
      <c r="U2" s="125"/>
      <c r="V2" s="6"/>
    </row>
    <row r="3" ht="24.75" customHeight="1" spans="1:22">
      <c r="A3" s="126"/>
      <c r="B3" s="127"/>
      <c r="C3" s="128"/>
      <c r="D3" s="124"/>
      <c r="E3" s="124"/>
      <c r="F3" s="124"/>
      <c r="G3" s="124"/>
      <c r="H3" s="124"/>
      <c r="I3" s="124"/>
      <c r="J3" s="124"/>
      <c r="K3" s="124"/>
      <c r="L3" s="124"/>
      <c r="M3" s="124"/>
      <c r="N3" s="124"/>
      <c r="O3" s="124"/>
      <c r="P3" s="124"/>
      <c r="Q3" s="153"/>
      <c r="R3" s="153"/>
      <c r="S3" s="154"/>
      <c r="T3" s="155" t="s">
        <v>77</v>
      </c>
      <c r="U3" s="155"/>
      <c r="V3" s="156"/>
    </row>
    <row r="4" ht="24.75" customHeight="1" spans="1:22">
      <c r="A4" s="129" t="s">
        <v>123</v>
      </c>
      <c r="B4" s="129"/>
      <c r="C4" s="129"/>
      <c r="D4" s="130" t="s">
        <v>78</v>
      </c>
      <c r="E4" s="131" t="s">
        <v>98</v>
      </c>
      <c r="F4" s="131" t="s">
        <v>124</v>
      </c>
      <c r="G4" s="129" t="s">
        <v>125</v>
      </c>
      <c r="H4" s="129"/>
      <c r="I4" s="129"/>
      <c r="J4" s="131"/>
      <c r="K4" s="131" t="s">
        <v>126</v>
      </c>
      <c r="L4" s="130"/>
      <c r="M4" s="130"/>
      <c r="N4" s="130"/>
      <c r="O4" s="130"/>
      <c r="P4" s="130"/>
      <c r="Q4" s="130"/>
      <c r="R4" s="157"/>
      <c r="S4" s="158" t="s">
        <v>127</v>
      </c>
      <c r="T4" s="159" t="s">
        <v>128</v>
      </c>
      <c r="U4" s="159" t="s">
        <v>129</v>
      </c>
      <c r="V4" s="156"/>
    </row>
    <row r="5" ht="24.75" customHeight="1" spans="1:22">
      <c r="A5" s="132" t="s">
        <v>100</v>
      </c>
      <c r="B5" s="132" t="s">
        <v>101</v>
      </c>
      <c r="C5" s="132" t="s">
        <v>102</v>
      </c>
      <c r="D5" s="131"/>
      <c r="E5" s="131"/>
      <c r="F5" s="129"/>
      <c r="G5" s="132" t="s">
        <v>80</v>
      </c>
      <c r="H5" s="132" t="s">
        <v>130</v>
      </c>
      <c r="I5" s="132" t="s">
        <v>131</v>
      </c>
      <c r="J5" s="147" t="s">
        <v>132</v>
      </c>
      <c r="K5" s="148" t="s">
        <v>80</v>
      </c>
      <c r="L5" s="149" t="s">
        <v>133</v>
      </c>
      <c r="M5" s="149" t="s">
        <v>134</v>
      </c>
      <c r="N5" s="149" t="s">
        <v>135</v>
      </c>
      <c r="O5" s="149" t="s">
        <v>136</v>
      </c>
      <c r="P5" s="149" t="s">
        <v>137</v>
      </c>
      <c r="Q5" s="149" t="s">
        <v>138</v>
      </c>
      <c r="R5" s="149" t="s">
        <v>139</v>
      </c>
      <c r="S5" s="159"/>
      <c r="T5" s="159"/>
      <c r="U5" s="159"/>
      <c r="V5" s="156"/>
    </row>
    <row r="6" ht="30.75" customHeight="1" spans="1:22">
      <c r="A6" s="131"/>
      <c r="B6" s="131"/>
      <c r="C6" s="131"/>
      <c r="D6" s="131"/>
      <c r="E6" s="129"/>
      <c r="F6" s="133" t="s">
        <v>99</v>
      </c>
      <c r="G6" s="131"/>
      <c r="H6" s="131"/>
      <c r="I6" s="131"/>
      <c r="J6" s="129"/>
      <c r="K6" s="130"/>
      <c r="L6" s="149"/>
      <c r="M6" s="149"/>
      <c r="N6" s="149"/>
      <c r="O6" s="149"/>
      <c r="P6" s="149"/>
      <c r="Q6" s="149"/>
      <c r="R6" s="149"/>
      <c r="S6" s="159"/>
      <c r="T6" s="159"/>
      <c r="U6" s="159"/>
      <c r="V6" s="6"/>
    </row>
    <row r="7" ht="24.75" customHeight="1" spans="1:22">
      <c r="A7" s="134" t="s">
        <v>92</v>
      </c>
      <c r="B7" s="134" t="s">
        <v>92</v>
      </c>
      <c r="C7" s="134" t="s">
        <v>92</v>
      </c>
      <c r="D7" s="134" t="s">
        <v>92</v>
      </c>
      <c r="E7" s="134" t="s">
        <v>92</v>
      </c>
      <c r="F7" s="135">
        <v>1</v>
      </c>
      <c r="G7" s="134">
        <v>2</v>
      </c>
      <c r="H7" s="134">
        <v>3</v>
      </c>
      <c r="I7" s="134">
        <v>4</v>
      </c>
      <c r="J7" s="134">
        <v>5</v>
      </c>
      <c r="K7" s="134">
        <v>6</v>
      </c>
      <c r="L7" s="134">
        <v>7</v>
      </c>
      <c r="M7" s="134">
        <v>8</v>
      </c>
      <c r="N7" s="134">
        <v>9</v>
      </c>
      <c r="O7" s="134">
        <v>10</v>
      </c>
      <c r="P7" s="134">
        <v>11</v>
      </c>
      <c r="Q7" s="134">
        <v>12</v>
      </c>
      <c r="R7" s="134">
        <v>13</v>
      </c>
      <c r="S7" s="134">
        <v>14</v>
      </c>
      <c r="T7" s="135">
        <v>15</v>
      </c>
      <c r="U7" s="135">
        <v>16</v>
      </c>
      <c r="V7" s="6"/>
    </row>
    <row r="8" s="122" customFormat="1" ht="24.75" customHeight="1" spans="1:22">
      <c r="A8" s="136"/>
      <c r="B8" s="136"/>
      <c r="C8" s="137"/>
      <c r="D8" s="138"/>
      <c r="E8" s="139" t="s">
        <v>222</v>
      </c>
      <c r="F8" s="140"/>
      <c r="G8" s="139"/>
      <c r="H8" s="139"/>
      <c r="I8" s="139"/>
      <c r="J8" s="150"/>
      <c r="K8" s="150"/>
      <c r="L8" s="150"/>
      <c r="M8" s="150"/>
      <c r="N8" s="150"/>
      <c r="O8" s="150"/>
      <c r="P8" s="150"/>
      <c r="Q8" s="150"/>
      <c r="R8" s="150"/>
      <c r="S8" s="160"/>
      <c r="T8" s="160"/>
      <c r="U8" s="161"/>
      <c r="V8" s="162"/>
    </row>
    <row r="9" ht="27" customHeight="1" spans="1:22">
      <c r="A9" s="141"/>
      <c r="B9" s="141"/>
      <c r="C9" s="141"/>
      <c r="D9" s="141"/>
      <c r="E9" s="142"/>
      <c r="F9" s="143"/>
      <c r="G9" s="143"/>
      <c r="H9" s="143"/>
      <c r="I9" s="143"/>
      <c r="J9" s="143"/>
      <c r="K9" s="143"/>
      <c r="L9" s="143"/>
      <c r="M9" s="143"/>
      <c r="N9" s="143"/>
      <c r="O9" s="143"/>
      <c r="P9" s="143"/>
      <c r="Q9" s="143"/>
      <c r="R9" s="143"/>
      <c r="S9" s="163"/>
      <c r="T9" s="163"/>
      <c r="U9" s="163"/>
      <c r="V9" s="6"/>
    </row>
    <row r="10" ht="18.95" customHeight="1" spans="1:22">
      <c r="A10" s="141"/>
      <c r="B10" s="141"/>
      <c r="C10" s="141"/>
      <c r="D10" s="141"/>
      <c r="E10" s="142"/>
      <c r="F10" s="143"/>
      <c r="G10" s="143"/>
      <c r="H10" s="143"/>
      <c r="I10" s="143"/>
      <c r="J10" s="143"/>
      <c r="K10" s="143"/>
      <c r="L10" s="143"/>
      <c r="M10" s="143"/>
      <c r="N10" s="143"/>
      <c r="O10" s="143"/>
      <c r="P10" s="143"/>
      <c r="Q10" s="143"/>
      <c r="R10" s="143"/>
      <c r="S10" s="163"/>
      <c r="T10" s="163"/>
      <c r="U10" s="163"/>
      <c r="V10" s="6"/>
    </row>
    <row r="11" ht="18.95" customHeight="1" spans="1:22">
      <c r="A11" s="141"/>
      <c r="B11" s="141"/>
      <c r="C11" s="141"/>
      <c r="D11" s="141"/>
      <c r="E11" s="142"/>
      <c r="F11" s="143"/>
      <c r="G11" s="143"/>
      <c r="H11" s="143"/>
      <c r="I11" s="143"/>
      <c r="J11" s="143"/>
      <c r="K11" s="143"/>
      <c r="L11" s="143"/>
      <c r="M11" s="143"/>
      <c r="N11" s="143"/>
      <c r="O11" s="143"/>
      <c r="P11" s="143"/>
      <c r="Q11" s="143"/>
      <c r="R11" s="143"/>
      <c r="S11" s="163"/>
      <c r="T11" s="163"/>
      <c r="U11" s="163"/>
      <c r="V11" s="6"/>
    </row>
    <row r="12" ht="18.95" customHeight="1" spans="1:22">
      <c r="A12" s="141"/>
      <c r="B12" s="141"/>
      <c r="C12" s="141"/>
      <c r="D12" s="141"/>
      <c r="E12" s="142"/>
      <c r="F12" s="143"/>
      <c r="G12" s="143"/>
      <c r="H12" s="143"/>
      <c r="I12" s="143"/>
      <c r="J12" s="143"/>
      <c r="K12" s="143"/>
      <c r="L12" s="143"/>
      <c r="M12" s="143"/>
      <c r="N12" s="143"/>
      <c r="O12" s="143"/>
      <c r="P12" s="143"/>
      <c r="Q12" s="143"/>
      <c r="R12" s="143"/>
      <c r="S12" s="163"/>
      <c r="T12" s="163"/>
      <c r="U12" s="163"/>
      <c r="V12" s="6"/>
    </row>
    <row r="13" ht="18.95" customHeight="1" spans="1:22">
      <c r="A13" s="141"/>
      <c r="B13" s="141"/>
      <c r="C13" s="141"/>
      <c r="D13" s="141"/>
      <c r="E13" s="143"/>
      <c r="F13" s="143"/>
      <c r="G13" s="143"/>
      <c r="H13" s="143"/>
      <c r="I13" s="143"/>
      <c r="J13" s="143"/>
      <c r="K13" s="143"/>
      <c r="L13" s="143"/>
      <c r="M13" s="143"/>
      <c r="N13" s="143"/>
      <c r="O13" s="143"/>
      <c r="P13" s="143"/>
      <c r="Q13" s="143"/>
      <c r="R13" s="143"/>
      <c r="S13" s="163"/>
      <c r="T13" s="163"/>
      <c r="U13" s="164"/>
      <c r="V13" s="6"/>
    </row>
    <row r="14" ht="18.95" customHeight="1" spans="1:22">
      <c r="A14" s="144"/>
      <c r="B14" s="144"/>
      <c r="C14" s="144"/>
      <c r="D14" s="141"/>
      <c r="E14" s="142"/>
      <c r="F14" s="143"/>
      <c r="G14" s="145"/>
      <c r="H14" s="143"/>
      <c r="I14" s="143"/>
      <c r="J14" s="143"/>
      <c r="K14" s="145"/>
      <c r="L14" s="143"/>
      <c r="M14" s="143"/>
      <c r="N14" s="143"/>
      <c r="O14" s="143"/>
      <c r="P14" s="143"/>
      <c r="Q14" s="143"/>
      <c r="R14" s="143"/>
      <c r="S14" s="163"/>
      <c r="T14" s="163"/>
      <c r="U14" s="164"/>
      <c r="V14" s="6"/>
    </row>
    <row r="15" ht="18.95" customHeight="1" spans="1:22">
      <c r="A15" s="144"/>
      <c r="B15" s="144"/>
      <c r="C15" s="144"/>
      <c r="D15" s="144"/>
      <c r="E15" s="146"/>
      <c r="F15" s="143"/>
      <c r="G15" s="145"/>
      <c r="H15" s="145"/>
      <c r="I15" s="145"/>
      <c r="J15" s="145"/>
      <c r="K15" s="145"/>
      <c r="L15" s="145"/>
      <c r="M15" s="143"/>
      <c r="N15" s="143"/>
      <c r="O15" s="143"/>
      <c r="P15" s="143"/>
      <c r="Q15" s="143"/>
      <c r="R15" s="143"/>
      <c r="S15" s="163"/>
      <c r="T15" s="164"/>
      <c r="U15" s="164"/>
      <c r="V15" s="6"/>
    </row>
    <row r="16" ht="18.95" customHeight="1" spans="1:22">
      <c r="A16" s="144"/>
      <c r="B16" s="144"/>
      <c r="C16" s="144"/>
      <c r="D16" s="144"/>
      <c r="E16" s="146"/>
      <c r="F16" s="143"/>
      <c r="G16" s="145"/>
      <c r="H16" s="145"/>
      <c r="I16" s="145"/>
      <c r="J16" s="145"/>
      <c r="K16" s="145"/>
      <c r="L16" s="145"/>
      <c r="M16" s="143"/>
      <c r="N16" s="143"/>
      <c r="O16" s="143"/>
      <c r="P16" s="143"/>
      <c r="Q16" s="143"/>
      <c r="R16" s="143"/>
      <c r="S16" s="164"/>
      <c r="T16" s="164"/>
      <c r="U16" s="164"/>
      <c r="V16" s="6"/>
    </row>
    <row r="17" customHeight="1" spans="1:22">
      <c r="A17"/>
      <c r="B17"/>
      <c r="C17"/>
      <c r="D17"/>
      <c r="E17"/>
      <c r="F17"/>
      <c r="G17"/>
      <c r="H17"/>
      <c r="I17"/>
      <c r="J17"/>
      <c r="K17"/>
      <c r="L17" s="151"/>
      <c r="M17" s="151"/>
      <c r="N17"/>
      <c r="O17"/>
      <c r="P17"/>
      <c r="Q17"/>
      <c r="R17"/>
      <c r="S17"/>
      <c r="T17"/>
      <c r="U17"/>
      <c r="V17"/>
    </row>
  </sheetData>
  <sheetProtection formatCells="0" formatColumns="0" formatRows="0"/>
  <mergeCells count="26">
    <mergeCell ref="A2:U2"/>
    <mergeCell ref="T3:U3"/>
    <mergeCell ref="A4:C4"/>
    <mergeCell ref="G4:J4"/>
    <mergeCell ref="K4:R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550694444444444" right="0.156944444444444" top="0.786805555555556" bottom="0.590277777777778" header="0.511805555555556" footer="0.472222222222222"/>
  <pageSetup paperSize="9" scale="75" orientation="landscape"/>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7"/>
  <sheetViews>
    <sheetView showGridLines="0" showZeros="0" workbookViewId="0">
      <selection activeCell="L20" sqref="L20"/>
    </sheetView>
  </sheetViews>
  <sheetFormatPr defaultColWidth="9" defaultRowHeight="14.25" outlineLevelRow="6"/>
  <cols>
    <col min="1" max="1" width="3.875" customWidth="1"/>
    <col min="2" max="3" width="4.375" customWidth="1"/>
    <col min="4" max="4" width="7.25" customWidth="1"/>
    <col min="5" max="5" width="15.375" customWidth="1"/>
    <col min="6" max="6" width="10.625" customWidth="1"/>
    <col min="7" max="21" width="7.25" customWidth="1"/>
  </cols>
  <sheetData>
    <row r="1" customHeight="1" spans="1:21">
      <c r="A1" s="78"/>
      <c r="B1" s="78"/>
      <c r="C1" s="78"/>
      <c r="D1" s="78"/>
      <c r="E1" s="78"/>
      <c r="F1" s="78"/>
      <c r="G1" s="78"/>
      <c r="H1" s="78"/>
      <c r="I1" s="78"/>
      <c r="J1" s="78"/>
      <c r="K1" s="78"/>
      <c r="L1" s="78"/>
      <c r="M1" s="78"/>
      <c r="N1" s="78"/>
      <c r="O1" s="78"/>
      <c r="P1" s="78"/>
      <c r="Q1" s="78"/>
      <c r="R1" s="78"/>
      <c r="S1" s="78"/>
      <c r="T1" s="78"/>
      <c r="U1" s="93" t="s">
        <v>265</v>
      </c>
    </row>
    <row r="2" ht="24.75" customHeight="1" spans="1:21">
      <c r="A2" s="79" t="s">
        <v>266</v>
      </c>
      <c r="B2" s="79"/>
      <c r="C2" s="79"/>
      <c r="D2" s="79"/>
      <c r="E2" s="79"/>
      <c r="F2" s="79"/>
      <c r="G2" s="79"/>
      <c r="H2" s="79"/>
      <c r="I2" s="79"/>
      <c r="J2" s="79"/>
      <c r="K2" s="79"/>
      <c r="L2" s="79"/>
      <c r="M2" s="79"/>
      <c r="N2" s="79"/>
      <c r="O2" s="79"/>
      <c r="P2" s="79"/>
      <c r="Q2" s="79"/>
      <c r="R2" s="79"/>
      <c r="S2" s="79"/>
      <c r="T2" s="79"/>
      <c r="U2" s="79"/>
    </row>
    <row r="3" ht="19.5" customHeight="1" spans="1:21">
      <c r="A3" s="78"/>
      <c r="B3" s="78"/>
      <c r="C3" s="78"/>
      <c r="D3" s="78"/>
      <c r="E3" s="78"/>
      <c r="F3" s="78"/>
      <c r="G3" s="78"/>
      <c r="H3" s="78"/>
      <c r="I3" s="78"/>
      <c r="J3" s="78"/>
      <c r="K3" s="78"/>
      <c r="L3" s="78"/>
      <c r="M3" s="78"/>
      <c r="N3" s="78"/>
      <c r="O3" s="78"/>
      <c r="P3" s="78"/>
      <c r="Q3" s="78"/>
      <c r="R3" s="78"/>
      <c r="S3" s="78"/>
      <c r="T3" s="94" t="s">
        <v>77</v>
      </c>
      <c r="U3" s="94"/>
    </row>
    <row r="4" ht="27.75" customHeight="1" spans="1:21">
      <c r="A4" s="80" t="s">
        <v>123</v>
      </c>
      <c r="B4" s="81"/>
      <c r="C4" s="82"/>
      <c r="D4" s="83" t="s">
        <v>143</v>
      </c>
      <c r="E4" s="83" t="s">
        <v>144</v>
      </c>
      <c r="F4" s="83" t="s">
        <v>99</v>
      </c>
      <c r="G4" s="84" t="s">
        <v>145</v>
      </c>
      <c r="H4" s="84" t="s">
        <v>146</v>
      </c>
      <c r="I4" s="84" t="s">
        <v>147</v>
      </c>
      <c r="J4" s="84" t="s">
        <v>148</v>
      </c>
      <c r="K4" s="84" t="s">
        <v>149</v>
      </c>
      <c r="L4" s="84" t="s">
        <v>150</v>
      </c>
      <c r="M4" s="84" t="s">
        <v>134</v>
      </c>
      <c r="N4" s="84" t="s">
        <v>151</v>
      </c>
      <c r="O4" s="84" t="s">
        <v>132</v>
      </c>
      <c r="P4" s="84" t="s">
        <v>136</v>
      </c>
      <c r="Q4" s="84" t="s">
        <v>135</v>
      </c>
      <c r="R4" s="84" t="s">
        <v>152</v>
      </c>
      <c r="S4" s="84" t="s">
        <v>153</v>
      </c>
      <c r="T4" s="84" t="s">
        <v>154</v>
      </c>
      <c r="U4" s="84" t="s">
        <v>139</v>
      </c>
    </row>
    <row r="5" ht="13.5" customHeight="1" spans="1:21">
      <c r="A5" s="83" t="s">
        <v>100</v>
      </c>
      <c r="B5" s="83" t="s">
        <v>101</v>
      </c>
      <c r="C5" s="83" t="s">
        <v>102</v>
      </c>
      <c r="D5" s="85"/>
      <c r="E5" s="85"/>
      <c r="F5" s="85"/>
      <c r="G5" s="84"/>
      <c r="H5" s="84"/>
      <c r="I5" s="84"/>
      <c r="J5" s="84"/>
      <c r="K5" s="84"/>
      <c r="L5" s="84"/>
      <c r="M5" s="84"/>
      <c r="N5" s="84"/>
      <c r="O5" s="84"/>
      <c r="P5" s="84"/>
      <c r="Q5" s="84"/>
      <c r="R5" s="84"/>
      <c r="S5" s="84"/>
      <c r="T5" s="84"/>
      <c r="U5" s="84"/>
    </row>
    <row r="6" ht="18" customHeight="1" spans="1:21">
      <c r="A6" s="86"/>
      <c r="B6" s="86"/>
      <c r="C6" s="86"/>
      <c r="D6" s="86"/>
      <c r="E6" s="86"/>
      <c r="F6" s="86"/>
      <c r="G6" s="84"/>
      <c r="H6" s="84"/>
      <c r="I6" s="84"/>
      <c r="J6" s="84"/>
      <c r="K6" s="84"/>
      <c r="L6" s="84"/>
      <c r="M6" s="84"/>
      <c r="N6" s="84"/>
      <c r="O6" s="84"/>
      <c r="P6" s="84"/>
      <c r="Q6" s="84"/>
      <c r="R6" s="84"/>
      <c r="S6" s="84"/>
      <c r="T6" s="84"/>
      <c r="U6" s="84"/>
    </row>
    <row r="7" s="77" customFormat="1" ht="29.25" customHeight="1" spans="1:21">
      <c r="A7" s="119"/>
      <c r="B7" s="119"/>
      <c r="C7" s="119"/>
      <c r="D7" s="119"/>
      <c r="E7" s="120"/>
      <c r="F7" s="121" t="s">
        <v>222</v>
      </c>
      <c r="G7" s="89"/>
      <c r="H7" s="89"/>
      <c r="I7" s="89"/>
      <c r="J7" s="89"/>
      <c r="K7" s="89"/>
      <c r="L7" s="89"/>
      <c r="M7" s="89"/>
      <c r="N7" s="89"/>
      <c r="O7" s="89"/>
      <c r="P7" s="89"/>
      <c r="Q7" s="89"/>
      <c r="R7" s="89"/>
      <c r="S7" s="89"/>
      <c r="T7" s="89"/>
      <c r="U7" s="89"/>
    </row>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18"/>
  <sheetViews>
    <sheetView showGridLines="0" showZeros="0" workbookViewId="0">
      <selection activeCell="I8" sqref="I8"/>
    </sheetView>
  </sheetViews>
  <sheetFormatPr defaultColWidth="9" defaultRowHeight="12.75" customHeight="1"/>
  <cols>
    <col min="1" max="3" width="3.625" style="97" customWidth="1"/>
    <col min="4" max="4" width="6.875" style="97" customWidth="1"/>
    <col min="5" max="5" width="22.625" style="97" customWidth="1"/>
    <col min="6" max="6" width="9.375" style="97" customWidth="1"/>
    <col min="7" max="7" width="8.625" style="97" customWidth="1"/>
    <col min="8" max="10" width="7.5" style="97" customWidth="1"/>
    <col min="11" max="11" width="8.375" style="97" customWidth="1"/>
    <col min="12" max="21" width="7.5" style="97" customWidth="1"/>
    <col min="22" max="41" width="6.875" style="97" customWidth="1"/>
    <col min="42" max="42" width="6.625" style="97" customWidth="1"/>
    <col min="43" max="253" width="6.875" style="97" customWidth="1"/>
    <col min="254" max="255" width="6.875" style="98" customWidth="1"/>
    <col min="256" max="16384" width="9" style="98"/>
  </cols>
  <sheetData>
    <row r="1" ht="27" customHeight="1" spans="1:253">
      <c r="A1" s="6"/>
      <c r="B1" s="6"/>
      <c r="C1" s="6"/>
      <c r="D1" s="6"/>
      <c r="E1" s="6"/>
      <c r="F1" s="6"/>
      <c r="G1" s="6"/>
      <c r="H1" s="6"/>
      <c r="I1" s="6"/>
      <c r="J1" s="6"/>
      <c r="K1" s="6"/>
      <c r="L1" s="6"/>
      <c r="M1" s="6"/>
      <c r="N1" s="6"/>
      <c r="O1" s="6"/>
      <c r="P1" s="6"/>
      <c r="Q1" s="6"/>
      <c r="R1" s="6"/>
      <c r="S1" s="6"/>
      <c r="T1" s="6"/>
      <c r="U1" s="6"/>
      <c r="V1" s="110" t="s">
        <v>267</v>
      </c>
      <c r="W1" s="111"/>
      <c r="X1" s="111"/>
      <c r="Y1" s="111"/>
      <c r="Z1" s="111"/>
      <c r="AA1" s="111"/>
      <c r="AB1" s="111"/>
      <c r="AC1" s="111"/>
      <c r="AD1" s="111"/>
      <c r="AE1" s="111"/>
      <c r="AF1" s="111"/>
      <c r="AG1" s="111"/>
      <c r="AH1" s="111"/>
      <c r="AI1" s="111"/>
      <c r="AJ1" s="111"/>
      <c r="AK1" s="111"/>
      <c r="AL1" s="111"/>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row>
    <row r="2" ht="33" customHeight="1" spans="1:253">
      <c r="A2" s="99" t="s">
        <v>268</v>
      </c>
      <c r="B2" s="99"/>
      <c r="C2" s="99"/>
      <c r="D2" s="99"/>
      <c r="E2" s="99"/>
      <c r="F2" s="99"/>
      <c r="G2" s="99"/>
      <c r="H2" s="99"/>
      <c r="I2" s="99"/>
      <c r="J2" s="99"/>
      <c r="K2" s="99"/>
      <c r="L2" s="99"/>
      <c r="M2" s="99"/>
      <c r="N2" s="99"/>
      <c r="O2" s="99"/>
      <c r="P2" s="99"/>
      <c r="Q2" s="99"/>
      <c r="R2" s="99"/>
      <c r="S2" s="99"/>
      <c r="T2" s="99"/>
      <c r="U2" s="99"/>
      <c r="V2" s="99"/>
      <c r="W2" s="111"/>
      <c r="X2" s="111"/>
      <c r="Y2" s="111"/>
      <c r="Z2" s="111"/>
      <c r="AA2" s="111"/>
      <c r="AB2" s="111"/>
      <c r="AC2" s="111"/>
      <c r="AD2" s="111"/>
      <c r="AE2" s="111"/>
      <c r="AF2" s="111"/>
      <c r="AG2" s="111"/>
      <c r="AH2" s="111"/>
      <c r="AI2" s="111"/>
      <c r="AJ2" s="111"/>
      <c r="AK2" s="111"/>
      <c r="AL2" s="111"/>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row>
    <row r="3" ht="18.75" customHeight="1" spans="1:253">
      <c r="A3" s="100"/>
      <c r="B3" s="100"/>
      <c r="C3" s="100"/>
      <c r="D3" s="100"/>
      <c r="E3" s="100"/>
      <c r="F3" s="100"/>
      <c r="G3" s="100"/>
      <c r="H3" s="100"/>
      <c r="I3" s="100"/>
      <c r="J3" s="100"/>
      <c r="K3" s="100"/>
      <c r="L3" s="100"/>
      <c r="M3" s="100"/>
      <c r="N3" s="100"/>
      <c r="O3" s="100"/>
      <c r="P3" s="100"/>
      <c r="Q3" s="100"/>
      <c r="R3" s="100"/>
      <c r="S3" s="100"/>
      <c r="T3" s="112"/>
      <c r="U3" s="113" t="s">
        <v>77</v>
      </c>
      <c r="V3" s="112"/>
      <c r="W3" s="111"/>
      <c r="X3" s="111"/>
      <c r="Y3" s="111"/>
      <c r="Z3" s="111"/>
      <c r="AA3" s="111"/>
      <c r="AB3" s="111"/>
      <c r="AC3" s="111"/>
      <c r="AD3" s="111"/>
      <c r="AE3" s="111"/>
      <c r="AF3" s="111"/>
      <c r="AG3" s="111"/>
      <c r="AH3" s="111"/>
      <c r="AI3" s="111"/>
      <c r="AJ3" s="111"/>
      <c r="AK3" s="111"/>
      <c r="AL3" s="111"/>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row>
    <row r="4" s="95" customFormat="1" ht="23.25" customHeight="1" spans="1:253">
      <c r="A4" s="101" t="s">
        <v>123</v>
      </c>
      <c r="B4" s="101"/>
      <c r="C4" s="101"/>
      <c r="D4" s="102" t="s">
        <v>78</v>
      </c>
      <c r="E4" s="103" t="s">
        <v>98</v>
      </c>
      <c r="F4" s="102" t="s">
        <v>124</v>
      </c>
      <c r="G4" s="104" t="s">
        <v>125</v>
      </c>
      <c r="H4" s="104"/>
      <c r="I4" s="104"/>
      <c r="J4" s="104"/>
      <c r="K4" s="104" t="s">
        <v>126</v>
      </c>
      <c r="L4" s="104"/>
      <c r="M4" s="104"/>
      <c r="N4" s="104"/>
      <c r="O4" s="104"/>
      <c r="P4" s="104"/>
      <c r="Q4" s="104"/>
      <c r="R4" s="104"/>
      <c r="S4" s="105" t="s">
        <v>269</v>
      </c>
      <c r="T4" s="105"/>
      <c r="U4" s="105"/>
      <c r="V4" s="105"/>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c r="IR4" s="114"/>
      <c r="IS4" s="114"/>
    </row>
    <row r="5" s="95" customFormat="1" ht="23.25" customHeight="1" spans="1:253">
      <c r="A5" s="105" t="s">
        <v>100</v>
      </c>
      <c r="B5" s="102" t="s">
        <v>101</v>
      </c>
      <c r="C5" s="102" t="s">
        <v>102</v>
      </c>
      <c r="D5" s="102"/>
      <c r="E5" s="103"/>
      <c r="F5" s="102"/>
      <c r="G5" s="102" t="s">
        <v>80</v>
      </c>
      <c r="H5" s="102" t="s">
        <v>130</v>
      </c>
      <c r="I5" s="102" t="s">
        <v>131</v>
      </c>
      <c r="J5" s="102" t="s">
        <v>132</v>
      </c>
      <c r="K5" s="102" t="s">
        <v>80</v>
      </c>
      <c r="L5" s="102" t="s">
        <v>133</v>
      </c>
      <c r="M5" s="102" t="s">
        <v>134</v>
      </c>
      <c r="N5" s="102" t="s">
        <v>135</v>
      </c>
      <c r="O5" s="102" t="s">
        <v>136</v>
      </c>
      <c r="P5" s="102" t="s">
        <v>137</v>
      </c>
      <c r="Q5" s="102" t="s">
        <v>138</v>
      </c>
      <c r="R5" s="102" t="s">
        <v>139</v>
      </c>
      <c r="S5" s="105" t="s">
        <v>80</v>
      </c>
      <c r="T5" s="105" t="s">
        <v>270</v>
      </c>
      <c r="U5" s="105" t="s">
        <v>271</v>
      </c>
      <c r="V5" s="105" t="s">
        <v>272</v>
      </c>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row>
    <row r="6" ht="31.5" customHeight="1" spans="1:253">
      <c r="A6" s="105"/>
      <c r="B6" s="102"/>
      <c r="C6" s="102"/>
      <c r="D6" s="102"/>
      <c r="E6" s="103"/>
      <c r="F6" s="106" t="s">
        <v>99</v>
      </c>
      <c r="G6" s="102"/>
      <c r="H6" s="102"/>
      <c r="I6" s="102"/>
      <c r="J6" s="102"/>
      <c r="K6" s="102"/>
      <c r="L6" s="102"/>
      <c r="M6" s="102"/>
      <c r="N6" s="102"/>
      <c r="O6" s="102"/>
      <c r="P6" s="102"/>
      <c r="Q6" s="102"/>
      <c r="R6" s="102"/>
      <c r="S6" s="105"/>
      <c r="T6" s="105"/>
      <c r="U6" s="105"/>
      <c r="V6" s="10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c r="EA6" s="115"/>
      <c r="EB6" s="115"/>
      <c r="EC6" s="115"/>
      <c r="ED6" s="115"/>
      <c r="EE6" s="115"/>
      <c r="EF6" s="115"/>
      <c r="EG6" s="115"/>
      <c r="EH6" s="115"/>
      <c r="EI6" s="115"/>
      <c r="EJ6" s="115"/>
      <c r="EK6" s="115"/>
      <c r="EL6" s="115"/>
      <c r="EM6" s="115"/>
      <c r="EN6" s="115"/>
      <c r="EO6" s="115"/>
      <c r="EP6" s="115"/>
      <c r="EQ6" s="115"/>
      <c r="ER6" s="115"/>
      <c r="ES6" s="115"/>
      <c r="ET6" s="115"/>
      <c r="EU6" s="115"/>
      <c r="EV6" s="115"/>
      <c r="EW6" s="115"/>
      <c r="EX6" s="115"/>
      <c r="EY6" s="115"/>
      <c r="EZ6" s="115"/>
      <c r="FA6" s="115"/>
      <c r="FB6" s="115"/>
      <c r="FC6" s="115"/>
      <c r="FD6" s="115"/>
      <c r="FE6" s="115"/>
      <c r="FF6" s="115"/>
      <c r="FG6" s="115"/>
      <c r="FH6" s="115"/>
      <c r="FI6" s="115"/>
      <c r="FJ6" s="115"/>
      <c r="FK6" s="115"/>
      <c r="FL6" s="115"/>
      <c r="FM6" s="115"/>
      <c r="FN6" s="115"/>
      <c r="FO6" s="115"/>
      <c r="FP6" s="115"/>
      <c r="FQ6" s="115"/>
      <c r="FR6" s="115"/>
      <c r="FS6" s="115"/>
      <c r="FT6" s="115"/>
      <c r="FU6" s="115"/>
      <c r="FV6" s="115"/>
      <c r="FW6" s="115"/>
      <c r="FX6" s="115"/>
      <c r="FY6" s="115"/>
      <c r="FZ6" s="115"/>
      <c r="GA6" s="115"/>
      <c r="GB6" s="115"/>
      <c r="GC6" s="115"/>
      <c r="GD6" s="115"/>
      <c r="GE6" s="115"/>
      <c r="GF6" s="115"/>
      <c r="GG6" s="115"/>
      <c r="GH6" s="115"/>
      <c r="GI6" s="115"/>
      <c r="GJ6" s="115"/>
      <c r="GK6" s="115"/>
      <c r="GL6" s="115"/>
      <c r="GM6" s="115"/>
      <c r="GN6" s="115"/>
      <c r="GO6" s="115"/>
      <c r="GP6" s="115"/>
      <c r="GQ6" s="115"/>
      <c r="GR6" s="115"/>
      <c r="GS6" s="115"/>
      <c r="GT6" s="115"/>
      <c r="GU6" s="115"/>
      <c r="GV6" s="115"/>
      <c r="GW6" s="115"/>
      <c r="GX6" s="115"/>
      <c r="GY6" s="115"/>
      <c r="GZ6" s="115"/>
      <c r="HA6" s="115"/>
      <c r="HB6" s="115"/>
      <c r="HC6" s="115"/>
      <c r="HD6" s="115"/>
      <c r="HE6" s="115"/>
      <c r="HF6" s="115"/>
      <c r="HG6" s="115"/>
      <c r="HH6" s="115"/>
      <c r="HI6" s="115"/>
      <c r="HJ6" s="115"/>
      <c r="HK6" s="115"/>
      <c r="HL6" s="115"/>
      <c r="HM6" s="115"/>
      <c r="HN6" s="115"/>
      <c r="HO6" s="115"/>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1"/>
      <c r="IR6" s="111"/>
      <c r="IS6" s="111"/>
    </row>
    <row r="7" ht="23.25" customHeight="1" spans="1:253">
      <c r="A7" s="106" t="s">
        <v>92</v>
      </c>
      <c r="B7" s="106" t="s">
        <v>92</v>
      </c>
      <c r="C7" s="106" t="s">
        <v>92</v>
      </c>
      <c r="D7" s="106" t="s">
        <v>92</v>
      </c>
      <c r="E7" s="106" t="s">
        <v>92</v>
      </c>
      <c r="F7" s="106">
        <v>1</v>
      </c>
      <c r="G7" s="106">
        <v>2</v>
      </c>
      <c r="H7" s="106">
        <v>3</v>
      </c>
      <c r="I7" s="108">
        <v>4</v>
      </c>
      <c r="J7" s="108">
        <v>5</v>
      </c>
      <c r="K7" s="106">
        <v>6</v>
      </c>
      <c r="L7" s="106">
        <v>7</v>
      </c>
      <c r="M7" s="106">
        <v>8</v>
      </c>
      <c r="N7" s="108">
        <v>9</v>
      </c>
      <c r="O7" s="108">
        <v>10</v>
      </c>
      <c r="P7" s="106">
        <v>11</v>
      </c>
      <c r="Q7" s="106">
        <v>12</v>
      </c>
      <c r="R7" s="106">
        <v>13</v>
      </c>
      <c r="S7" s="106">
        <v>14</v>
      </c>
      <c r="T7" s="106">
        <v>15</v>
      </c>
      <c r="U7" s="106">
        <v>16</v>
      </c>
      <c r="V7" s="106">
        <v>17</v>
      </c>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115"/>
      <c r="CJ7" s="115"/>
      <c r="CK7" s="115"/>
      <c r="CL7" s="115"/>
      <c r="CM7" s="115"/>
      <c r="CN7" s="115"/>
      <c r="CO7" s="115"/>
      <c r="CP7" s="115"/>
      <c r="CQ7" s="115"/>
      <c r="CR7" s="115"/>
      <c r="CS7" s="115"/>
      <c r="CT7" s="115"/>
      <c r="CU7" s="115"/>
      <c r="CV7" s="115"/>
      <c r="CW7" s="115"/>
      <c r="CX7" s="115"/>
      <c r="CY7" s="115"/>
      <c r="CZ7" s="115"/>
      <c r="DA7" s="115"/>
      <c r="DB7" s="115"/>
      <c r="DC7" s="115"/>
      <c r="DD7" s="115"/>
      <c r="DE7" s="115"/>
      <c r="DF7" s="115"/>
      <c r="DG7" s="115"/>
      <c r="DH7" s="115"/>
      <c r="DI7" s="115"/>
      <c r="DJ7" s="115"/>
      <c r="DK7" s="115"/>
      <c r="DL7" s="115"/>
      <c r="DM7" s="115"/>
      <c r="DN7" s="115"/>
      <c r="DO7" s="115"/>
      <c r="DP7" s="115"/>
      <c r="DQ7" s="115"/>
      <c r="DR7" s="115"/>
      <c r="DS7" s="115"/>
      <c r="DT7" s="115"/>
      <c r="DU7" s="115"/>
      <c r="DV7" s="115"/>
      <c r="DW7" s="115"/>
      <c r="DX7" s="115"/>
      <c r="DY7" s="115"/>
      <c r="DZ7" s="115"/>
      <c r="EA7" s="115"/>
      <c r="EB7" s="115"/>
      <c r="EC7" s="115"/>
      <c r="ED7" s="115"/>
      <c r="EE7" s="115"/>
      <c r="EF7" s="115"/>
      <c r="EG7" s="115"/>
      <c r="EH7" s="115"/>
      <c r="EI7" s="115"/>
      <c r="EJ7" s="115"/>
      <c r="EK7" s="115"/>
      <c r="EL7" s="115"/>
      <c r="EM7" s="115"/>
      <c r="EN7" s="115"/>
      <c r="EO7" s="115"/>
      <c r="EP7" s="115"/>
      <c r="EQ7" s="115"/>
      <c r="ER7" s="115"/>
      <c r="ES7" s="115"/>
      <c r="ET7" s="115"/>
      <c r="EU7" s="115"/>
      <c r="EV7" s="115"/>
      <c r="EW7" s="115"/>
      <c r="EX7" s="115"/>
      <c r="EY7" s="115"/>
      <c r="EZ7" s="115"/>
      <c r="FA7" s="115"/>
      <c r="FB7" s="115"/>
      <c r="FC7" s="115"/>
      <c r="FD7" s="115"/>
      <c r="FE7" s="115"/>
      <c r="FF7" s="115"/>
      <c r="FG7" s="115"/>
      <c r="FH7" s="115"/>
      <c r="FI7" s="115"/>
      <c r="FJ7" s="115"/>
      <c r="FK7" s="115"/>
      <c r="FL7" s="115"/>
      <c r="FM7" s="115"/>
      <c r="FN7" s="115"/>
      <c r="FO7" s="115"/>
      <c r="FP7" s="115"/>
      <c r="FQ7" s="115"/>
      <c r="FR7" s="115"/>
      <c r="FS7" s="115"/>
      <c r="FT7" s="115"/>
      <c r="FU7" s="115"/>
      <c r="FV7" s="115"/>
      <c r="FW7" s="115"/>
      <c r="FX7" s="115"/>
      <c r="FY7" s="115"/>
      <c r="FZ7" s="115"/>
      <c r="GA7" s="115"/>
      <c r="GB7" s="115"/>
      <c r="GC7" s="115"/>
      <c r="GD7" s="115"/>
      <c r="GE7" s="115"/>
      <c r="GF7" s="115"/>
      <c r="GG7" s="115"/>
      <c r="GH7" s="115"/>
      <c r="GI7" s="115"/>
      <c r="GJ7" s="115"/>
      <c r="GK7" s="115"/>
      <c r="GL7" s="115"/>
      <c r="GM7" s="115"/>
      <c r="GN7" s="115"/>
      <c r="GO7" s="115"/>
      <c r="GP7" s="115"/>
      <c r="GQ7" s="115"/>
      <c r="GR7" s="115"/>
      <c r="GS7" s="115"/>
      <c r="GT7" s="115"/>
      <c r="GU7" s="115"/>
      <c r="GV7" s="115"/>
      <c r="GW7" s="115"/>
      <c r="GX7" s="115"/>
      <c r="GY7" s="115"/>
      <c r="GZ7" s="115"/>
      <c r="HA7" s="115"/>
      <c r="HB7" s="115"/>
      <c r="HC7" s="115"/>
      <c r="HD7" s="115"/>
      <c r="HE7" s="115"/>
      <c r="HF7" s="115"/>
      <c r="HG7" s="115"/>
      <c r="HH7" s="115"/>
      <c r="HI7" s="115"/>
      <c r="HJ7" s="115"/>
      <c r="HK7" s="115"/>
      <c r="HL7" s="115"/>
      <c r="HM7" s="115"/>
      <c r="HN7" s="115"/>
      <c r="HO7" s="115"/>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1"/>
      <c r="IR7" s="111"/>
      <c r="IS7" s="111"/>
    </row>
    <row r="8" s="96" customFormat="1" ht="23.25" customHeight="1" spans="1:253">
      <c r="A8" s="87"/>
      <c r="B8" s="87"/>
      <c r="C8" s="87"/>
      <c r="D8" s="87" t="s">
        <v>93</v>
      </c>
      <c r="E8" s="88" t="s">
        <v>103</v>
      </c>
      <c r="F8" s="19">
        <f>F9+F10+F11+F12+F13+F14+F15</f>
        <v>364.73</v>
      </c>
      <c r="G8" s="107">
        <f>I8</f>
        <v>174.59</v>
      </c>
      <c r="H8" s="107"/>
      <c r="I8" s="107">
        <f>I9</f>
        <v>174.59</v>
      </c>
      <c r="J8" s="107"/>
      <c r="K8" s="107">
        <f>K10+K11+K12+K13+K14+K15</f>
        <v>190.14</v>
      </c>
      <c r="L8" s="107">
        <f>K8</f>
        <v>190.14</v>
      </c>
      <c r="M8" s="107"/>
      <c r="N8" s="107"/>
      <c r="O8" s="107"/>
      <c r="P8" s="107"/>
      <c r="Q8" s="107"/>
      <c r="R8" s="107"/>
      <c r="S8" s="107"/>
      <c r="T8" s="107"/>
      <c r="U8" s="107"/>
      <c r="V8" s="116"/>
      <c r="W8" s="117"/>
      <c r="X8" s="117"/>
      <c r="Y8" s="117"/>
      <c r="Z8" s="117"/>
      <c r="AA8" s="117"/>
      <c r="AB8" s="117"/>
      <c r="AC8" s="117"/>
      <c r="AD8" s="117"/>
      <c r="AE8" s="117"/>
      <c r="AF8" s="117"/>
      <c r="AG8" s="117"/>
      <c r="AH8" s="117"/>
      <c r="AI8" s="117"/>
      <c r="AJ8" s="117"/>
      <c r="AK8" s="117"/>
      <c r="AL8" s="117"/>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c r="GY8" s="118"/>
      <c r="GZ8" s="118"/>
      <c r="HA8" s="118"/>
      <c r="HB8" s="118"/>
      <c r="HC8" s="118"/>
      <c r="HD8" s="118"/>
      <c r="HE8" s="118"/>
      <c r="HF8" s="118"/>
      <c r="HG8" s="118"/>
      <c r="HH8" s="118"/>
      <c r="HI8" s="118"/>
      <c r="HJ8" s="118"/>
      <c r="HK8" s="118"/>
      <c r="HL8" s="118"/>
      <c r="HM8" s="118"/>
      <c r="HN8" s="118"/>
      <c r="HO8" s="118"/>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row>
    <row r="9" ht="23.25" customHeight="1" spans="1:253">
      <c r="A9" s="87" t="s">
        <v>104</v>
      </c>
      <c r="B9" s="87" t="s">
        <v>105</v>
      </c>
      <c r="C9" s="87" t="s">
        <v>106</v>
      </c>
      <c r="D9" s="87" t="s">
        <v>93</v>
      </c>
      <c r="E9" s="90" t="s">
        <v>107</v>
      </c>
      <c r="F9" s="90">
        <v>174.59</v>
      </c>
      <c r="G9" s="107"/>
      <c r="H9" s="107"/>
      <c r="I9" s="109">
        <v>174.59</v>
      </c>
      <c r="J9" s="107"/>
      <c r="K9" s="107"/>
      <c r="L9" s="107"/>
      <c r="M9" s="107"/>
      <c r="N9" s="107"/>
      <c r="O9" s="107"/>
      <c r="P9" s="107"/>
      <c r="Q9" s="107"/>
      <c r="R9" s="107"/>
      <c r="S9" s="107"/>
      <c r="T9" s="107"/>
      <c r="U9" s="107"/>
      <c r="V9" s="11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row>
    <row r="10" ht="23.25" customHeight="1" spans="1:253">
      <c r="A10" s="87" t="s">
        <v>104</v>
      </c>
      <c r="B10" s="87" t="s">
        <v>108</v>
      </c>
      <c r="C10" s="87" t="s">
        <v>109</v>
      </c>
      <c r="D10" s="87" t="s">
        <v>93</v>
      </c>
      <c r="E10" s="92" t="s">
        <v>110</v>
      </c>
      <c r="F10" s="19">
        <v>58.3</v>
      </c>
      <c r="G10" s="107"/>
      <c r="H10" s="107"/>
      <c r="I10" s="107"/>
      <c r="J10" s="107"/>
      <c r="K10" s="19">
        <v>58.3</v>
      </c>
      <c r="L10" s="19">
        <v>58.3</v>
      </c>
      <c r="M10" s="107"/>
      <c r="N10" s="107"/>
      <c r="O10" s="107"/>
      <c r="P10" s="107"/>
      <c r="Q10" s="107"/>
      <c r="R10" s="107"/>
      <c r="S10" s="107"/>
      <c r="T10" s="107"/>
      <c r="U10" s="107"/>
      <c r="V10" s="11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row>
    <row r="11" ht="23.25" customHeight="1" spans="1:253">
      <c r="A11" s="87" t="s">
        <v>104</v>
      </c>
      <c r="B11" s="87" t="s">
        <v>111</v>
      </c>
      <c r="C11" s="87" t="s">
        <v>111</v>
      </c>
      <c r="D11" s="87" t="s">
        <v>93</v>
      </c>
      <c r="E11" s="90" t="s">
        <v>112</v>
      </c>
      <c r="F11" s="90">
        <v>5</v>
      </c>
      <c r="G11" s="107"/>
      <c r="H11" s="107"/>
      <c r="I11" s="107"/>
      <c r="J11" s="107"/>
      <c r="K11" s="90">
        <v>5</v>
      </c>
      <c r="L11" s="90">
        <v>5</v>
      </c>
      <c r="M11" s="107"/>
      <c r="N11" s="107"/>
      <c r="O11" s="107"/>
      <c r="P11" s="107"/>
      <c r="Q11" s="107"/>
      <c r="R11" s="107"/>
      <c r="S11" s="107"/>
      <c r="T11" s="107"/>
      <c r="U11" s="107"/>
      <c r="V11" s="11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row>
    <row r="12" ht="23.25" customHeight="1" spans="1:253">
      <c r="A12" s="87" t="s">
        <v>104</v>
      </c>
      <c r="B12" s="87" t="s">
        <v>111</v>
      </c>
      <c r="C12" s="87" t="s">
        <v>113</v>
      </c>
      <c r="D12" s="87" t="s">
        <v>93</v>
      </c>
      <c r="E12" s="90" t="s">
        <v>114</v>
      </c>
      <c r="F12" s="90">
        <v>69.3</v>
      </c>
      <c r="G12" s="107"/>
      <c r="H12" s="107"/>
      <c r="I12" s="107"/>
      <c r="J12" s="107"/>
      <c r="K12" s="90">
        <v>69.3</v>
      </c>
      <c r="L12" s="90">
        <v>69.3</v>
      </c>
      <c r="M12" s="107"/>
      <c r="N12" s="107"/>
      <c r="O12" s="107"/>
      <c r="P12" s="107"/>
      <c r="Q12" s="107"/>
      <c r="R12" s="107"/>
      <c r="S12" s="107"/>
      <c r="T12" s="107"/>
      <c r="U12" s="107"/>
      <c r="V12" s="11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row>
    <row r="13" ht="23.25" customHeight="1" spans="1:253">
      <c r="A13" s="87" t="s">
        <v>104</v>
      </c>
      <c r="B13" s="87" t="s">
        <v>111</v>
      </c>
      <c r="C13" s="87" t="s">
        <v>115</v>
      </c>
      <c r="D13" s="87" t="s">
        <v>93</v>
      </c>
      <c r="E13" s="90" t="s">
        <v>116</v>
      </c>
      <c r="F13" s="90">
        <v>5</v>
      </c>
      <c r="G13" s="107"/>
      <c r="H13" s="107"/>
      <c r="I13" s="107"/>
      <c r="J13" s="107"/>
      <c r="K13" s="90">
        <v>5</v>
      </c>
      <c r="L13" s="90">
        <v>5</v>
      </c>
      <c r="M13" s="107"/>
      <c r="N13" s="107"/>
      <c r="O13" s="107"/>
      <c r="P13" s="107"/>
      <c r="Q13" s="107"/>
      <c r="R13" s="107"/>
      <c r="S13" s="107"/>
      <c r="T13" s="107"/>
      <c r="U13" s="107"/>
      <c r="V13" s="11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row>
    <row r="14" ht="23.25" customHeight="1" spans="1:253">
      <c r="A14" s="87" t="s">
        <v>104</v>
      </c>
      <c r="B14" s="87" t="s">
        <v>117</v>
      </c>
      <c r="C14" s="87" t="s">
        <v>118</v>
      </c>
      <c r="D14" s="87" t="s">
        <v>93</v>
      </c>
      <c r="E14" s="90" t="s">
        <v>119</v>
      </c>
      <c r="F14" s="90">
        <v>17.5</v>
      </c>
      <c r="G14" s="107"/>
      <c r="H14" s="107"/>
      <c r="I14" s="107"/>
      <c r="J14" s="107"/>
      <c r="K14" s="90">
        <v>17.5</v>
      </c>
      <c r="L14" s="90">
        <v>17.5</v>
      </c>
      <c r="M14" s="107"/>
      <c r="N14" s="107"/>
      <c r="O14" s="107"/>
      <c r="P14" s="107"/>
      <c r="Q14" s="107"/>
      <c r="R14" s="107"/>
      <c r="S14" s="107"/>
      <c r="T14" s="107"/>
      <c r="U14" s="107"/>
      <c r="V14" s="116"/>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row>
    <row r="15" ht="23.25" customHeight="1" spans="1:253">
      <c r="A15" s="87" t="s">
        <v>104</v>
      </c>
      <c r="B15" s="87" t="s">
        <v>109</v>
      </c>
      <c r="C15" s="87" t="s">
        <v>105</v>
      </c>
      <c r="D15" s="87" t="s">
        <v>93</v>
      </c>
      <c r="E15" s="90" t="s">
        <v>120</v>
      </c>
      <c r="F15" s="90">
        <v>35.04</v>
      </c>
      <c r="G15" s="107"/>
      <c r="H15" s="107"/>
      <c r="I15" s="107"/>
      <c r="J15" s="107"/>
      <c r="K15" s="90">
        <v>35.04</v>
      </c>
      <c r="L15" s="90">
        <v>35.04</v>
      </c>
      <c r="M15" s="107"/>
      <c r="N15" s="107"/>
      <c r="O15" s="107"/>
      <c r="P15" s="107"/>
      <c r="Q15" s="107"/>
      <c r="R15" s="107"/>
      <c r="S15" s="107"/>
      <c r="T15" s="107"/>
      <c r="U15" s="107"/>
      <c r="V15" s="116"/>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row>
    <row r="16" ht="23.25" customHeight="1" spans="1:253">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row>
    <row r="17" ht="23.25" customHeight="1" spans="1:253">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row>
    <row r="18" ht="23.25" customHeight="1" spans="1:253">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row>
  </sheetData>
  <sheetProtection formatCells="0" formatColumns="0" formatRows="0"/>
  <mergeCells count="25">
    <mergeCell ref="A2:V2"/>
    <mergeCell ref="U3:V3"/>
    <mergeCell ref="S4:V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s>
  <printOptions horizontalCentered="1"/>
  <pageMargins left="0.550694444444444" right="0.550694444444444" top="0.786805555555556" bottom="0.590277777777778" header="0.511805555555556" footer="0.511805555555556"/>
  <pageSetup paperSize="9" scale="10" orientation="landscape"/>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4"/>
  <sheetViews>
    <sheetView showGridLines="0" showZeros="0" workbookViewId="0">
      <selection activeCell="I22" sqref="I22"/>
    </sheetView>
  </sheetViews>
  <sheetFormatPr defaultColWidth="9" defaultRowHeight="14.25"/>
  <cols>
    <col min="1" max="1" width="3.875" customWidth="1"/>
    <col min="2" max="3" width="4.375" customWidth="1"/>
    <col min="4" max="4" width="7.25" customWidth="1"/>
    <col min="5" max="5" width="19.25" customWidth="1"/>
    <col min="6" max="6" width="10.625" customWidth="1"/>
    <col min="7" max="7" width="7" customWidth="1"/>
    <col min="8" max="9" width="7.25" customWidth="1"/>
    <col min="10" max="10" width="6.625" customWidth="1"/>
    <col min="11" max="12" width="7.25" customWidth="1"/>
    <col min="13" max="13" width="6" customWidth="1"/>
    <col min="14" max="20" width="7.25" customWidth="1"/>
    <col min="21" max="21" width="5.25" customWidth="1"/>
  </cols>
  <sheetData>
    <row r="1" customHeight="1" spans="1:21">
      <c r="A1" s="78"/>
      <c r="B1" s="78"/>
      <c r="C1" s="78"/>
      <c r="D1" s="78"/>
      <c r="E1" s="78"/>
      <c r="F1" s="78"/>
      <c r="G1" s="78"/>
      <c r="H1" s="78"/>
      <c r="I1" s="78"/>
      <c r="J1" s="78"/>
      <c r="K1" s="78"/>
      <c r="L1" s="78"/>
      <c r="M1" s="78"/>
      <c r="N1" s="78"/>
      <c r="O1" s="78"/>
      <c r="P1" s="78"/>
      <c r="Q1" s="78"/>
      <c r="R1" s="78"/>
      <c r="S1" s="78"/>
      <c r="T1" s="78"/>
      <c r="U1" s="93" t="s">
        <v>273</v>
      </c>
    </row>
    <row r="2" ht="24.75" customHeight="1" spans="1:21">
      <c r="A2" s="79" t="s">
        <v>274</v>
      </c>
      <c r="B2" s="79"/>
      <c r="C2" s="79"/>
      <c r="D2" s="79"/>
      <c r="E2" s="79"/>
      <c r="F2" s="79"/>
      <c r="G2" s="79"/>
      <c r="H2" s="79"/>
      <c r="I2" s="79"/>
      <c r="J2" s="79"/>
      <c r="K2" s="79"/>
      <c r="L2" s="79"/>
      <c r="M2" s="79"/>
      <c r="N2" s="79"/>
      <c r="O2" s="79"/>
      <c r="P2" s="79"/>
      <c r="Q2" s="79"/>
      <c r="R2" s="79"/>
      <c r="S2" s="79"/>
      <c r="T2" s="79"/>
      <c r="U2" s="79"/>
    </row>
    <row r="3" ht="19.5" customHeight="1" spans="1:21">
      <c r="A3" s="78"/>
      <c r="B3" s="78"/>
      <c r="C3" s="78"/>
      <c r="D3" s="78"/>
      <c r="E3" s="78"/>
      <c r="F3" s="78"/>
      <c r="G3" s="78"/>
      <c r="H3" s="78"/>
      <c r="I3" s="78"/>
      <c r="J3" s="78"/>
      <c r="K3" s="78"/>
      <c r="L3" s="78"/>
      <c r="M3" s="78"/>
      <c r="N3" s="78"/>
      <c r="O3" s="78"/>
      <c r="P3" s="78"/>
      <c r="Q3" s="78"/>
      <c r="R3" s="78"/>
      <c r="S3" s="78"/>
      <c r="T3" s="94" t="s">
        <v>77</v>
      </c>
      <c r="U3" s="94"/>
    </row>
    <row r="4" ht="27.75" customHeight="1" spans="1:21">
      <c r="A4" s="80" t="s">
        <v>123</v>
      </c>
      <c r="B4" s="81"/>
      <c r="C4" s="82"/>
      <c r="D4" s="83" t="s">
        <v>143</v>
      </c>
      <c r="E4" s="83" t="s">
        <v>144</v>
      </c>
      <c r="F4" s="83" t="s">
        <v>99</v>
      </c>
      <c r="G4" s="84" t="s">
        <v>145</v>
      </c>
      <c r="H4" s="84" t="s">
        <v>146</v>
      </c>
      <c r="I4" s="84" t="s">
        <v>147</v>
      </c>
      <c r="J4" s="84" t="s">
        <v>148</v>
      </c>
      <c r="K4" s="84" t="s">
        <v>149</v>
      </c>
      <c r="L4" s="84" t="s">
        <v>150</v>
      </c>
      <c r="M4" s="84" t="s">
        <v>134</v>
      </c>
      <c r="N4" s="84" t="s">
        <v>151</v>
      </c>
      <c r="O4" s="84" t="s">
        <v>132</v>
      </c>
      <c r="P4" s="84" t="s">
        <v>136</v>
      </c>
      <c r="Q4" s="84" t="s">
        <v>135</v>
      </c>
      <c r="R4" s="84" t="s">
        <v>152</v>
      </c>
      <c r="S4" s="84" t="s">
        <v>153</v>
      </c>
      <c r="T4" s="84" t="s">
        <v>154</v>
      </c>
      <c r="U4" s="84" t="s">
        <v>139</v>
      </c>
    </row>
    <row r="5" ht="13.5" customHeight="1" spans="1:21">
      <c r="A5" s="83" t="s">
        <v>100</v>
      </c>
      <c r="B5" s="83" t="s">
        <v>101</v>
      </c>
      <c r="C5" s="83" t="s">
        <v>102</v>
      </c>
      <c r="D5" s="85"/>
      <c r="E5" s="85"/>
      <c r="F5" s="85"/>
      <c r="G5" s="84"/>
      <c r="H5" s="84"/>
      <c r="I5" s="84"/>
      <c r="J5" s="84"/>
      <c r="K5" s="84"/>
      <c r="L5" s="84"/>
      <c r="M5" s="84"/>
      <c r="N5" s="84"/>
      <c r="O5" s="84"/>
      <c r="P5" s="84"/>
      <c r="Q5" s="84"/>
      <c r="R5" s="84"/>
      <c r="S5" s="84"/>
      <c r="T5" s="84"/>
      <c r="U5" s="84"/>
    </row>
    <row r="6" ht="18" customHeight="1" spans="1:21">
      <c r="A6" s="86"/>
      <c r="B6" s="86"/>
      <c r="C6" s="86"/>
      <c r="D6" s="86"/>
      <c r="E6" s="86"/>
      <c r="F6" s="86"/>
      <c r="G6" s="84"/>
      <c r="H6" s="84"/>
      <c r="I6" s="84"/>
      <c r="J6" s="84"/>
      <c r="K6" s="84"/>
      <c r="L6" s="84"/>
      <c r="M6" s="84"/>
      <c r="N6" s="84"/>
      <c r="O6" s="84"/>
      <c r="P6" s="84"/>
      <c r="Q6" s="84"/>
      <c r="R6" s="84"/>
      <c r="S6" s="84"/>
      <c r="T6" s="84"/>
      <c r="U6" s="84"/>
    </row>
    <row r="7" s="77" customFormat="1" ht="20" customHeight="1" spans="1:21">
      <c r="A7" s="87"/>
      <c r="B7" s="87"/>
      <c r="C7" s="87"/>
      <c r="D7" s="87" t="s">
        <v>93</v>
      </c>
      <c r="E7" s="88" t="s">
        <v>103</v>
      </c>
      <c r="F7" s="19">
        <f>H7</f>
        <v>364.73</v>
      </c>
      <c r="G7" s="89"/>
      <c r="H7" s="90">
        <f>H8+H9+H10+H11+H12+H13+H14</f>
        <v>364.73</v>
      </c>
      <c r="I7" s="89"/>
      <c r="J7" s="89"/>
      <c r="K7" s="89"/>
      <c r="L7" s="89"/>
      <c r="M7" s="89"/>
      <c r="N7" s="89"/>
      <c r="O7" s="89"/>
      <c r="P7" s="89"/>
      <c r="Q7" s="89"/>
      <c r="R7" s="89"/>
      <c r="S7" s="89"/>
      <c r="T7" s="89"/>
      <c r="U7" s="89"/>
    </row>
    <row r="8" ht="20" customHeight="1" spans="1:21">
      <c r="A8" s="87" t="s">
        <v>104</v>
      </c>
      <c r="B8" s="87" t="s">
        <v>105</v>
      </c>
      <c r="C8" s="87" t="s">
        <v>106</v>
      </c>
      <c r="D8" s="87" t="s">
        <v>93</v>
      </c>
      <c r="E8" s="90" t="s">
        <v>107</v>
      </c>
      <c r="F8" s="90">
        <v>174.59</v>
      </c>
      <c r="G8" s="91"/>
      <c r="H8" s="90">
        <v>174.59</v>
      </c>
      <c r="I8" s="91"/>
      <c r="J8" s="91"/>
      <c r="K8" s="91"/>
      <c r="L8" s="91"/>
      <c r="M8" s="91"/>
      <c r="N8" s="91"/>
      <c r="O8" s="91"/>
      <c r="P8" s="91"/>
      <c r="Q8" s="91"/>
      <c r="R8" s="91"/>
      <c r="S8" s="91"/>
      <c r="T8" s="91"/>
      <c r="U8" s="91"/>
    </row>
    <row r="9" ht="20" customHeight="1" spans="1:21">
      <c r="A9" s="87" t="s">
        <v>104</v>
      </c>
      <c r="B9" s="87" t="s">
        <v>108</v>
      </c>
      <c r="C9" s="87" t="s">
        <v>109</v>
      </c>
      <c r="D9" s="87" t="s">
        <v>93</v>
      </c>
      <c r="E9" s="92" t="s">
        <v>110</v>
      </c>
      <c r="F9" s="19">
        <v>58.3</v>
      </c>
      <c r="G9" s="91"/>
      <c r="H9" s="19">
        <v>58.3</v>
      </c>
      <c r="I9" s="91"/>
      <c r="J9" s="91"/>
      <c r="K9" s="91"/>
      <c r="L9" s="91"/>
      <c r="M9" s="91"/>
      <c r="N9" s="91"/>
      <c r="O9" s="91"/>
      <c r="P9" s="91"/>
      <c r="Q9" s="91"/>
      <c r="R9" s="91"/>
      <c r="S9" s="91"/>
      <c r="T9" s="91"/>
      <c r="U9" s="91"/>
    </row>
    <row r="10" ht="20" customHeight="1" spans="1:21">
      <c r="A10" s="87" t="s">
        <v>104</v>
      </c>
      <c r="B10" s="87" t="s">
        <v>111</v>
      </c>
      <c r="C10" s="87" t="s">
        <v>111</v>
      </c>
      <c r="D10" s="87" t="s">
        <v>93</v>
      </c>
      <c r="E10" s="90" t="s">
        <v>112</v>
      </c>
      <c r="F10" s="90">
        <v>5</v>
      </c>
      <c r="G10" s="91"/>
      <c r="H10" s="90">
        <v>5</v>
      </c>
      <c r="I10" s="91"/>
      <c r="J10" s="91"/>
      <c r="K10" s="91"/>
      <c r="L10" s="91"/>
      <c r="M10" s="91"/>
      <c r="N10" s="91"/>
      <c r="O10" s="91"/>
      <c r="P10" s="91"/>
      <c r="Q10" s="91"/>
      <c r="R10" s="91"/>
      <c r="S10" s="91"/>
      <c r="T10" s="91"/>
      <c r="U10" s="91"/>
    </row>
    <row r="11" ht="20" customHeight="1" spans="1:21">
      <c r="A11" s="87" t="s">
        <v>104</v>
      </c>
      <c r="B11" s="87" t="s">
        <v>111</v>
      </c>
      <c r="C11" s="87" t="s">
        <v>113</v>
      </c>
      <c r="D11" s="87" t="s">
        <v>93</v>
      </c>
      <c r="E11" s="90" t="s">
        <v>114</v>
      </c>
      <c r="F11" s="90">
        <v>69.3</v>
      </c>
      <c r="G11" s="91"/>
      <c r="H11" s="90">
        <v>69.3</v>
      </c>
      <c r="I11" s="91"/>
      <c r="J11" s="91"/>
      <c r="K11" s="91"/>
      <c r="L11" s="91"/>
      <c r="M11" s="91"/>
      <c r="N11" s="91"/>
      <c r="O11" s="91"/>
      <c r="P11" s="91"/>
      <c r="Q11" s="91"/>
      <c r="R11" s="91"/>
      <c r="S11" s="91"/>
      <c r="T11" s="91"/>
      <c r="U11" s="91"/>
    </row>
    <row r="12" ht="20" customHeight="1" spans="1:21">
      <c r="A12" s="87" t="s">
        <v>104</v>
      </c>
      <c r="B12" s="87" t="s">
        <v>111</v>
      </c>
      <c r="C12" s="87" t="s">
        <v>115</v>
      </c>
      <c r="D12" s="87" t="s">
        <v>93</v>
      </c>
      <c r="E12" s="90" t="s">
        <v>116</v>
      </c>
      <c r="F12" s="90">
        <v>5</v>
      </c>
      <c r="G12" s="91"/>
      <c r="H12" s="90">
        <v>5</v>
      </c>
      <c r="I12" s="91"/>
      <c r="J12" s="91"/>
      <c r="K12" s="91"/>
      <c r="L12" s="91"/>
      <c r="M12" s="91"/>
      <c r="N12" s="91"/>
      <c r="O12" s="91"/>
      <c r="P12" s="91"/>
      <c r="Q12" s="91"/>
      <c r="R12" s="91"/>
      <c r="S12" s="91"/>
      <c r="T12" s="91"/>
      <c r="U12" s="91"/>
    </row>
    <row r="13" ht="20" customHeight="1" spans="1:21">
      <c r="A13" s="87" t="s">
        <v>104</v>
      </c>
      <c r="B13" s="87" t="s">
        <v>117</v>
      </c>
      <c r="C13" s="87" t="s">
        <v>118</v>
      </c>
      <c r="D13" s="87" t="s">
        <v>93</v>
      </c>
      <c r="E13" s="90" t="s">
        <v>119</v>
      </c>
      <c r="F13" s="90">
        <v>17.5</v>
      </c>
      <c r="G13" s="91"/>
      <c r="H13" s="90">
        <v>17.5</v>
      </c>
      <c r="I13" s="91"/>
      <c r="J13" s="91"/>
      <c r="K13" s="91"/>
      <c r="L13" s="91"/>
      <c r="M13" s="91"/>
      <c r="N13" s="91"/>
      <c r="O13" s="91"/>
      <c r="P13" s="91"/>
      <c r="Q13" s="91"/>
      <c r="R13" s="91"/>
      <c r="S13" s="91"/>
      <c r="T13" s="91"/>
      <c r="U13" s="91"/>
    </row>
    <row r="14" ht="20" customHeight="1" spans="1:21">
      <c r="A14" s="87" t="s">
        <v>104</v>
      </c>
      <c r="B14" s="87" t="s">
        <v>109</v>
      </c>
      <c r="C14" s="87" t="s">
        <v>105</v>
      </c>
      <c r="D14" s="87" t="s">
        <v>93</v>
      </c>
      <c r="E14" s="90" t="s">
        <v>120</v>
      </c>
      <c r="F14" s="90">
        <v>35.04</v>
      </c>
      <c r="G14" s="91"/>
      <c r="H14" s="90">
        <v>35.04</v>
      </c>
      <c r="I14" s="91"/>
      <c r="J14" s="91"/>
      <c r="K14" s="91"/>
      <c r="L14" s="91"/>
      <c r="M14" s="91"/>
      <c r="N14" s="91"/>
      <c r="O14" s="91"/>
      <c r="P14" s="91"/>
      <c r="Q14" s="91"/>
      <c r="R14" s="91"/>
      <c r="S14" s="91"/>
      <c r="T14" s="91"/>
      <c r="U14" s="91"/>
    </row>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5"/>
  <sheetViews>
    <sheetView showGridLines="0" showZeros="0" workbookViewId="0">
      <selection activeCell="I11" sqref="I11"/>
    </sheetView>
  </sheetViews>
  <sheetFormatPr defaultColWidth="9" defaultRowHeight="12.75" customHeight="1"/>
  <cols>
    <col min="1" max="1" width="15.5" style="52" customWidth="1"/>
    <col min="2" max="2" width="9.125" style="52" customWidth="1"/>
    <col min="3" max="8" width="7.875" style="52" customWidth="1"/>
    <col min="9" max="9" width="9.125" style="52" customWidth="1"/>
    <col min="10" max="15" width="7.875" style="52" customWidth="1"/>
    <col min="16" max="250" width="6.875" style="52" customWidth="1"/>
    <col min="251" max="16384" width="9" style="52"/>
  </cols>
  <sheetData>
    <row r="1" customHeight="1" spans="1:15">
      <c r="A1" s="6"/>
      <c r="B1" s="6"/>
      <c r="C1" s="6"/>
      <c r="D1" s="6"/>
      <c r="E1" s="6"/>
      <c r="F1" s="6"/>
      <c r="G1" s="6"/>
      <c r="H1" s="6"/>
      <c r="I1" s="6"/>
      <c r="J1" s="6"/>
      <c r="K1" s="6"/>
      <c r="L1" s="6"/>
      <c r="M1" s="6"/>
      <c r="N1" s="6"/>
      <c r="O1" s="71" t="s">
        <v>275</v>
      </c>
    </row>
    <row r="2" ht="29" customHeight="1" spans="1:15">
      <c r="A2" s="53" t="s">
        <v>276</v>
      </c>
      <c r="B2" s="53"/>
      <c r="C2" s="53"/>
      <c r="D2" s="53"/>
      <c r="E2" s="53"/>
      <c r="F2" s="53"/>
      <c r="G2" s="53"/>
      <c r="H2" s="53"/>
      <c r="I2" s="53"/>
      <c r="J2" s="53"/>
      <c r="K2" s="53"/>
      <c r="L2" s="53"/>
      <c r="M2" s="53"/>
      <c r="N2" s="53"/>
      <c r="O2" s="53"/>
    </row>
    <row r="3" customHeight="1" spans="1:15">
      <c r="A3" s="54"/>
      <c r="B3" s="6"/>
      <c r="C3" s="6"/>
      <c r="D3" s="6"/>
      <c r="E3" s="6"/>
      <c r="F3" s="54"/>
      <c r="G3" s="54"/>
      <c r="H3" s="54"/>
      <c r="I3" s="54"/>
      <c r="J3" s="54"/>
      <c r="K3" s="54"/>
      <c r="L3" s="54"/>
      <c r="M3" s="54"/>
      <c r="N3" s="54"/>
      <c r="O3" s="54" t="s">
        <v>77</v>
      </c>
    </row>
    <row r="4" s="51" customFormat="1" ht="23.25" customHeight="1" spans="1:15">
      <c r="A4" s="55" t="s">
        <v>277</v>
      </c>
      <c r="B4" s="56" t="s">
        <v>278</v>
      </c>
      <c r="C4" s="56"/>
      <c r="D4" s="56"/>
      <c r="E4" s="56"/>
      <c r="F4" s="56"/>
      <c r="G4" s="56"/>
      <c r="H4" s="56"/>
      <c r="I4" s="72" t="s">
        <v>279</v>
      </c>
      <c r="J4" s="73"/>
      <c r="K4" s="73"/>
      <c r="L4" s="73"/>
      <c r="M4" s="73"/>
      <c r="N4" s="73"/>
      <c r="O4" s="73"/>
    </row>
    <row r="5" s="51" customFormat="1" ht="23.25" customHeight="1" spans="1:15">
      <c r="A5" s="55"/>
      <c r="B5" s="57" t="s">
        <v>80</v>
      </c>
      <c r="C5" s="57" t="s">
        <v>196</v>
      </c>
      <c r="D5" s="57" t="s">
        <v>280</v>
      </c>
      <c r="E5" s="58" t="s">
        <v>281</v>
      </c>
      <c r="F5" s="59" t="s">
        <v>199</v>
      </c>
      <c r="G5" s="59" t="s">
        <v>282</v>
      </c>
      <c r="H5" s="60" t="s">
        <v>201</v>
      </c>
      <c r="I5" s="62" t="s">
        <v>80</v>
      </c>
      <c r="J5" s="63" t="s">
        <v>196</v>
      </c>
      <c r="K5" s="63" t="s">
        <v>280</v>
      </c>
      <c r="L5" s="63" t="s">
        <v>281</v>
      </c>
      <c r="M5" s="63" t="s">
        <v>199</v>
      </c>
      <c r="N5" s="63" t="s">
        <v>282</v>
      </c>
      <c r="O5" s="63" t="s">
        <v>201</v>
      </c>
    </row>
    <row r="6" s="51" customFormat="1" ht="33" customHeight="1" spans="1:15">
      <c r="A6" s="55"/>
      <c r="B6" s="61"/>
      <c r="C6" s="61"/>
      <c r="D6" s="61"/>
      <c r="E6" s="62"/>
      <c r="F6" s="63"/>
      <c r="G6" s="63"/>
      <c r="H6" s="64"/>
      <c r="I6" s="62"/>
      <c r="J6" s="63"/>
      <c r="K6" s="63"/>
      <c r="L6" s="63"/>
      <c r="M6" s="63"/>
      <c r="N6" s="63"/>
      <c r="O6" s="63"/>
    </row>
    <row r="7" customHeight="1" spans="1:15">
      <c r="A7" s="65" t="s">
        <v>92</v>
      </c>
      <c r="B7" s="66">
        <v>7</v>
      </c>
      <c r="C7" s="66">
        <v>8</v>
      </c>
      <c r="D7" s="66">
        <v>9</v>
      </c>
      <c r="E7" s="66">
        <v>10</v>
      </c>
      <c r="F7" s="66">
        <v>11</v>
      </c>
      <c r="G7" s="66">
        <v>12</v>
      </c>
      <c r="H7" s="66">
        <v>13</v>
      </c>
      <c r="I7" s="66">
        <v>14</v>
      </c>
      <c r="J7" s="66">
        <v>15</v>
      </c>
      <c r="K7" s="66">
        <v>16</v>
      </c>
      <c r="L7" s="66">
        <v>17</v>
      </c>
      <c r="M7" s="66">
        <v>18</v>
      </c>
      <c r="N7" s="66">
        <v>19</v>
      </c>
      <c r="O7" s="66">
        <v>20</v>
      </c>
    </row>
    <row r="8" ht="28.5" customHeight="1" spans="1:15">
      <c r="A8" s="41" t="s">
        <v>283</v>
      </c>
      <c r="B8" s="67">
        <v>8</v>
      </c>
      <c r="C8" s="68">
        <v>8</v>
      </c>
      <c r="D8" s="68"/>
      <c r="E8" s="68"/>
      <c r="F8" s="68">
        <v>0</v>
      </c>
      <c r="G8" s="68"/>
      <c r="H8" s="69"/>
      <c r="I8" s="67">
        <v>8</v>
      </c>
      <c r="J8" s="74">
        <v>8</v>
      </c>
      <c r="K8" s="74"/>
      <c r="L8" s="74"/>
      <c r="M8" s="68"/>
      <c r="N8" s="74"/>
      <c r="O8" s="75"/>
    </row>
    <row r="9" customHeight="1" spans="1:15">
      <c r="A9" s="6"/>
      <c r="B9" s="6"/>
      <c r="C9" s="70"/>
      <c r="D9" s="70"/>
      <c r="E9" s="70"/>
      <c r="F9" s="70"/>
      <c r="G9" s="70"/>
      <c r="H9" s="70"/>
      <c r="I9" s="70"/>
      <c r="J9" s="70"/>
      <c r="K9" s="6"/>
      <c r="L9" s="70"/>
      <c r="M9" s="6"/>
      <c r="N9" s="76"/>
      <c r="O9" s="70"/>
    </row>
    <row r="10" customHeight="1" spans="1:15">
      <c r="A10" s="6"/>
      <c r="B10" s="6"/>
      <c r="C10" s="6"/>
      <c r="D10" s="70"/>
      <c r="E10" s="6"/>
      <c r="F10" s="6"/>
      <c r="G10" s="70"/>
      <c r="H10" s="70"/>
      <c r="I10" s="70"/>
      <c r="J10" s="6"/>
      <c r="K10" s="70"/>
      <c r="L10" s="6"/>
      <c r="M10" s="6"/>
      <c r="N10" s="6"/>
      <c r="O10" s="70"/>
    </row>
    <row r="11" customHeight="1" spans="1:15">
      <c r="A11" s="6"/>
      <c r="B11" s="70"/>
      <c r="C11" s="6"/>
      <c r="D11" s="6"/>
      <c r="E11" s="6"/>
      <c r="F11" s="6"/>
      <c r="G11" s="6"/>
      <c r="H11" s="6"/>
      <c r="I11" s="6"/>
      <c r="J11" s="6"/>
      <c r="K11" s="6"/>
      <c r="L11" s="6"/>
      <c r="M11" s="6"/>
      <c r="N11" s="6"/>
      <c r="O11" s="6"/>
    </row>
    <row r="12" customHeight="1" spans="1:15">
      <c r="A12" s="6"/>
      <c r="B12" s="6"/>
      <c r="C12" s="6"/>
      <c r="D12" s="6"/>
      <c r="E12" s="6"/>
      <c r="F12" s="6"/>
      <c r="G12" s="6"/>
      <c r="H12" s="6"/>
      <c r="I12" s="6"/>
      <c r="J12" s="6"/>
      <c r="K12" s="6"/>
      <c r="L12" s="6"/>
      <c r="M12" s="6"/>
      <c r="N12" s="6"/>
      <c r="O12" s="70"/>
    </row>
    <row r="13" customHeight="1" spans="1:15">
      <c r="A13"/>
      <c r="B13"/>
      <c r="C13"/>
      <c r="D13"/>
      <c r="E13"/>
      <c r="F13"/>
      <c r="G13"/>
      <c r="H13"/>
      <c r="I13"/>
      <c r="J13"/>
      <c r="K13"/>
      <c r="L13"/>
      <c r="M13"/>
      <c r="N13"/>
      <c r="O13"/>
    </row>
    <row r="14" customHeight="1" spans="1:15">
      <c r="A14"/>
      <c r="B14"/>
      <c r="C14"/>
      <c r="D14"/>
      <c r="E14"/>
      <c r="F14"/>
      <c r="G14"/>
      <c r="H14"/>
      <c r="I14"/>
      <c r="J14"/>
      <c r="K14"/>
      <c r="L14"/>
      <c r="M14"/>
      <c r="N14"/>
      <c r="O14"/>
    </row>
    <row r="15" customHeight="1" spans="1:15">
      <c r="A15" s="70"/>
      <c r="B15" s="6"/>
      <c r="C15" s="6"/>
      <c r="D15" s="6"/>
      <c r="E15" s="6"/>
      <c r="F15" s="6"/>
      <c r="G15" s="6"/>
      <c r="H15" s="6"/>
      <c r="I15" s="6"/>
      <c r="J15" s="6"/>
      <c r="K15" s="6"/>
      <c r="L15" s="6"/>
      <c r="M15" s="6"/>
      <c r="N15" s="6"/>
      <c r="O15" s="6"/>
    </row>
  </sheetData>
  <sheetProtection formatCells="0" formatColumns="0" formatRows="0"/>
  <mergeCells count="18">
    <mergeCell ref="A2:O2"/>
    <mergeCell ref="B4:H4"/>
    <mergeCell ref="I4:O4"/>
    <mergeCell ref="A4:A6"/>
    <mergeCell ref="B5:B6"/>
    <mergeCell ref="C5:C6"/>
    <mergeCell ref="D5:D6"/>
    <mergeCell ref="E5:E6"/>
    <mergeCell ref="F5:F6"/>
    <mergeCell ref="G5:G6"/>
    <mergeCell ref="H5:H6"/>
    <mergeCell ref="I5:I6"/>
    <mergeCell ref="J5:J6"/>
    <mergeCell ref="K5:K6"/>
    <mergeCell ref="L5:L6"/>
    <mergeCell ref="M5:M6"/>
    <mergeCell ref="N5:N6"/>
    <mergeCell ref="O5:O6"/>
  </mergeCells>
  <printOptions horizontalCentered="1"/>
  <pageMargins left="0.747916666666667" right="0.747916666666667" top="0.393055555555556" bottom="0.984027777777778" header="0.511805555555556" footer="0.511805555555556"/>
  <pageSetup paperSize="9" scale="70" orientation="landscape"/>
  <headerFooter alignWithMargins="0">
    <oddFooter>&amp;C页(&amp;P)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4"/>
  <sheetViews>
    <sheetView showGridLines="0" showZeros="0" tabSelected="1" workbookViewId="0">
      <selection activeCell="C3" sqref="C3"/>
    </sheetView>
  </sheetViews>
  <sheetFormatPr defaultColWidth="9" defaultRowHeight="12.75" customHeight="1"/>
  <cols>
    <col min="1" max="1" width="8.75" style="25" customWidth="1"/>
    <col min="2" max="2" width="7.625" style="25" customWidth="1"/>
    <col min="3" max="3" width="7.375" style="25" customWidth="1"/>
    <col min="4" max="4" width="9.75" style="25" customWidth="1"/>
    <col min="5" max="5" width="8.375" style="25" customWidth="1"/>
    <col min="6" max="6" width="43.5" style="25" customWidth="1"/>
    <col min="7" max="7" width="15.125" style="25" customWidth="1"/>
    <col min="8" max="8" width="15.5" style="25" customWidth="1"/>
    <col min="9" max="9" width="15.625" style="25" customWidth="1"/>
    <col min="10" max="10" width="8.75" style="25" customWidth="1"/>
    <col min="11" max="16384" width="9" style="25"/>
  </cols>
  <sheetData>
    <row r="1" ht="18.75" customHeight="1" spans="1:10">
      <c r="A1" s="26"/>
      <c r="B1" s="26"/>
      <c r="C1" s="26"/>
      <c r="D1" s="26"/>
      <c r="E1" s="27"/>
      <c r="F1" s="26"/>
      <c r="G1" s="26"/>
      <c r="H1" s="26"/>
      <c r="I1" s="26" t="s">
        <v>284</v>
      </c>
      <c r="J1" s="26"/>
    </row>
    <row r="2" ht="18.75" customHeight="1" spans="1:10">
      <c r="A2" s="28" t="s">
        <v>285</v>
      </c>
      <c r="B2" s="28"/>
      <c r="C2" s="28"/>
      <c r="D2" s="28"/>
      <c r="E2" s="28"/>
      <c r="F2" s="28"/>
      <c r="G2" s="28"/>
      <c r="H2" s="28"/>
      <c r="I2" s="28"/>
      <c r="J2" s="26"/>
    </row>
    <row r="3" ht="18.75" customHeight="1" spans="1:10">
      <c r="A3" s="6"/>
      <c r="B3" s="6"/>
      <c r="C3" s="6"/>
      <c r="D3" s="6"/>
      <c r="E3" s="6"/>
      <c r="F3" s="6"/>
      <c r="G3" s="6"/>
      <c r="H3" s="6"/>
      <c r="I3" s="49" t="s">
        <v>77</v>
      </c>
      <c r="J3" s="6"/>
    </row>
    <row r="4" ht="32.25" customHeight="1" spans="1:10">
      <c r="A4" s="29" t="s">
        <v>143</v>
      </c>
      <c r="B4" s="30" t="s">
        <v>79</v>
      </c>
      <c r="C4" s="31" t="s">
        <v>286</v>
      </c>
      <c r="D4" s="32"/>
      <c r="E4" s="33"/>
      <c r="F4" s="32" t="s">
        <v>287</v>
      </c>
      <c r="G4" s="31" t="s">
        <v>288</v>
      </c>
      <c r="H4" s="31" t="s">
        <v>289</v>
      </c>
      <c r="I4" s="32"/>
      <c r="J4" s="26"/>
    </row>
    <row r="5" ht="24.75" customHeight="1" spans="1:10">
      <c r="A5" s="29"/>
      <c r="B5" s="30"/>
      <c r="C5" s="34" t="s">
        <v>290</v>
      </c>
      <c r="D5" s="35" t="s">
        <v>125</v>
      </c>
      <c r="E5" s="36" t="s">
        <v>126</v>
      </c>
      <c r="F5" s="32"/>
      <c r="G5" s="31"/>
      <c r="H5" s="37" t="s">
        <v>291</v>
      </c>
      <c r="I5" s="50" t="s">
        <v>292</v>
      </c>
      <c r="J5" s="26"/>
    </row>
    <row r="6" ht="20" customHeight="1" spans="1:10">
      <c r="A6" s="38" t="s">
        <v>92</v>
      </c>
      <c r="B6" s="38" t="s">
        <v>92</v>
      </c>
      <c r="C6" s="39" t="s">
        <v>92</v>
      </c>
      <c r="D6" s="39" t="s">
        <v>92</v>
      </c>
      <c r="E6" s="39" t="s">
        <v>92</v>
      </c>
      <c r="F6" s="38" t="s">
        <v>92</v>
      </c>
      <c r="G6" s="38" t="s">
        <v>92</v>
      </c>
      <c r="H6" s="39" t="s">
        <v>92</v>
      </c>
      <c r="I6" s="38" t="s">
        <v>92</v>
      </c>
      <c r="J6" s="26"/>
    </row>
    <row r="7" s="24" customFormat="1" ht="252" customHeight="1" spans="1:10">
      <c r="A7" s="40" t="s">
        <v>93</v>
      </c>
      <c r="B7" s="41" t="s">
        <v>283</v>
      </c>
      <c r="C7" s="41">
        <f>D7+E7</f>
        <v>364.73</v>
      </c>
      <c r="D7" s="42">
        <v>174.59</v>
      </c>
      <c r="E7" s="43">
        <v>190.14</v>
      </c>
      <c r="F7" s="44" t="s">
        <v>293</v>
      </c>
      <c r="G7" s="45" t="s">
        <v>294</v>
      </c>
      <c r="H7" s="46" t="s">
        <v>295</v>
      </c>
      <c r="I7" s="46" t="s">
        <v>295</v>
      </c>
      <c r="J7" s="47"/>
    </row>
    <row r="8" ht="49.5" customHeight="1" spans="1:10">
      <c r="A8" s="47"/>
      <c r="B8" s="47"/>
      <c r="C8" s="47"/>
      <c r="D8" s="47"/>
      <c r="E8" s="48"/>
      <c r="F8" s="47"/>
      <c r="G8" s="47"/>
      <c r="H8" s="47"/>
      <c r="I8" s="47"/>
      <c r="J8" s="26"/>
    </row>
    <row r="9" ht="18.75" customHeight="1" spans="1:10">
      <c r="A9" s="26"/>
      <c r="B9" s="47"/>
      <c r="C9" s="47"/>
      <c r="D9" s="47"/>
      <c r="E9" s="27"/>
      <c r="F9" s="26"/>
      <c r="G9" s="26"/>
      <c r="H9" s="47"/>
      <c r="I9" s="47"/>
      <c r="J9" s="26"/>
    </row>
    <row r="10" ht="18.75" customHeight="1" spans="1:10">
      <c r="A10" s="26"/>
      <c r="B10" s="47"/>
      <c r="C10" s="47"/>
      <c r="D10" s="47"/>
      <c r="E10" s="48"/>
      <c r="F10" s="26"/>
      <c r="G10" s="26"/>
      <c r="H10" s="26"/>
      <c r="I10" s="26"/>
      <c r="J10" s="26"/>
    </row>
    <row r="11" ht="18.75" customHeight="1" spans="1:10">
      <c r="A11" s="26"/>
      <c r="B11" s="47"/>
      <c r="C11" s="26"/>
      <c r="D11" s="47"/>
      <c r="E11" s="27"/>
      <c r="F11" s="26"/>
      <c r="G11" s="26"/>
      <c r="H11" s="47"/>
      <c r="I11" s="47"/>
      <c r="J11" s="26"/>
    </row>
    <row r="12" ht="18.75" customHeight="1" spans="1:10">
      <c r="A12" s="26"/>
      <c r="B12" s="26"/>
      <c r="C12" s="47"/>
      <c r="D12" s="47"/>
      <c r="E12" s="27"/>
      <c r="F12" s="26"/>
      <c r="G12" s="26"/>
      <c r="H12" s="26"/>
      <c r="I12" s="26"/>
      <c r="J12" s="26"/>
    </row>
    <row r="13" ht="18.75" customHeight="1" spans="1:10">
      <c r="A13" s="26"/>
      <c r="B13" s="26"/>
      <c r="C13" s="47"/>
      <c r="D13" s="47"/>
      <c r="E13" s="48"/>
      <c r="F13" s="26"/>
      <c r="G13" s="47"/>
      <c r="H13" s="47"/>
      <c r="I13" s="26"/>
      <c r="J13" s="26"/>
    </row>
    <row r="14" ht="18.75" customHeight="1" spans="1:10">
      <c r="A14" s="26"/>
      <c r="B14" s="26"/>
      <c r="C14" s="26"/>
      <c r="D14" s="26"/>
      <c r="E14" s="27"/>
      <c r="F14" s="26"/>
      <c r="G14" s="26"/>
      <c r="H14" s="26"/>
      <c r="I14" s="26"/>
      <c r="J14" s="26"/>
    </row>
  </sheetData>
  <sheetProtection formatCells="0" formatColumns="0" formatRows="0"/>
  <mergeCells count="7">
    <mergeCell ref="A2:I2"/>
    <mergeCell ref="C4:E4"/>
    <mergeCell ref="H4:I4"/>
    <mergeCell ref="A4:A5"/>
    <mergeCell ref="B4:B5"/>
    <mergeCell ref="F4:F5"/>
    <mergeCell ref="G4:G5"/>
  </mergeCells>
  <printOptions horizontalCentered="1"/>
  <pageMargins left="0.749305555555556" right="0.749305555555556" top="0.999305555555556" bottom="0.999305555555556" header="0.499305555555556" footer="0.499305555555556"/>
  <pageSetup paperSize="9" scale="92"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19"/>
  <sheetViews>
    <sheetView showGridLines="0" showZeros="0" workbookViewId="0">
      <selection activeCell="H10" sqref="H10"/>
    </sheetView>
  </sheetViews>
  <sheetFormatPr defaultColWidth="9" defaultRowHeight="23.1" customHeight="1"/>
  <cols>
    <col min="1" max="3" width="3.375" style="491" customWidth="1"/>
    <col min="4" max="4" width="7.375" style="491" customWidth="1"/>
    <col min="5" max="5" width="21.75" style="491" customWidth="1"/>
    <col min="6" max="6" width="12.5" style="491" customWidth="1"/>
    <col min="7" max="7" width="11.625" style="491" customWidth="1"/>
    <col min="8" max="16" width="10.5" style="491" customWidth="1"/>
    <col min="17" max="247" width="6.75" style="491" customWidth="1"/>
    <col min="248" max="16384" width="9" style="492"/>
  </cols>
  <sheetData>
    <row r="1" customHeight="1" spans="1:247">
      <c r="A1" s="6"/>
      <c r="B1" s="493"/>
      <c r="C1" s="493"/>
      <c r="D1" s="493"/>
      <c r="E1" s="493"/>
      <c r="F1" s="493"/>
      <c r="G1" s="493"/>
      <c r="H1" s="493"/>
      <c r="I1" s="493"/>
      <c r="J1" s="493"/>
      <c r="K1" s="493"/>
      <c r="L1" s="493"/>
      <c r="M1" s="6"/>
      <c r="N1" s="6"/>
      <c r="O1" s="6"/>
      <c r="P1" s="509" t="s">
        <v>95</v>
      </c>
      <c r="Q1" s="6"/>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customHeight="1" spans="1:247">
      <c r="A2" s="494" t="s">
        <v>96</v>
      </c>
      <c r="B2" s="494"/>
      <c r="C2" s="494"/>
      <c r="D2" s="494"/>
      <c r="E2" s="494"/>
      <c r="F2" s="494"/>
      <c r="G2" s="494"/>
      <c r="H2" s="494"/>
      <c r="I2" s="494"/>
      <c r="J2" s="494"/>
      <c r="K2" s="494"/>
      <c r="L2" s="494"/>
      <c r="M2" s="494"/>
      <c r="N2" s="494"/>
      <c r="O2" s="494"/>
      <c r="P2" s="494"/>
      <c r="Q2" s="518"/>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customHeight="1" spans="1:247">
      <c r="A3" s="495"/>
      <c r="B3" s="495"/>
      <c r="C3" s="495"/>
      <c r="D3" s="496"/>
      <c r="E3" s="497"/>
      <c r="F3" s="496"/>
      <c r="G3" s="498"/>
      <c r="H3" s="498"/>
      <c r="I3" s="498"/>
      <c r="J3" s="496"/>
      <c r="K3" s="496"/>
      <c r="L3" s="496"/>
      <c r="M3" s="6"/>
      <c r="N3" s="6"/>
      <c r="O3" s="510" t="s">
        <v>77</v>
      </c>
      <c r="P3" s="510"/>
      <c r="Q3" s="498"/>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row>
    <row r="4" s="489" customFormat="1" ht="24.75" customHeight="1" spans="1:247">
      <c r="A4" s="499" t="s">
        <v>97</v>
      </c>
      <c r="B4" s="499"/>
      <c r="C4" s="499"/>
      <c r="D4" s="500" t="s">
        <v>78</v>
      </c>
      <c r="E4" s="501" t="s">
        <v>98</v>
      </c>
      <c r="F4" s="502" t="s">
        <v>99</v>
      </c>
      <c r="G4" s="503" t="s">
        <v>81</v>
      </c>
      <c r="H4" s="503"/>
      <c r="I4" s="503"/>
      <c r="J4" s="500" t="s">
        <v>82</v>
      </c>
      <c r="K4" s="500" t="s">
        <v>83</v>
      </c>
      <c r="L4" s="500" t="s">
        <v>84</v>
      </c>
      <c r="M4" s="500" t="s">
        <v>85</v>
      </c>
      <c r="N4" s="500" t="s">
        <v>86</v>
      </c>
      <c r="O4" s="511" t="s">
        <v>87</v>
      </c>
      <c r="P4" s="512" t="s">
        <v>88</v>
      </c>
      <c r="Q4" s="485"/>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c r="AP4" s="519"/>
      <c r="AQ4" s="519"/>
      <c r="AR4" s="519"/>
      <c r="AS4" s="519"/>
      <c r="AT4" s="519"/>
      <c r="AU4" s="519"/>
      <c r="AV4" s="519"/>
      <c r="AW4" s="519"/>
      <c r="AX4" s="519"/>
      <c r="AY4" s="519"/>
      <c r="AZ4" s="519"/>
      <c r="BA4" s="519"/>
      <c r="BB4" s="519"/>
      <c r="BC4" s="519"/>
      <c r="BD4" s="519"/>
      <c r="BE4" s="519"/>
      <c r="BF4" s="519"/>
      <c r="BG4" s="519"/>
      <c r="BH4" s="519"/>
      <c r="BI4" s="519"/>
      <c r="BJ4" s="519"/>
      <c r="BK4" s="519"/>
      <c r="BL4" s="519"/>
      <c r="BM4" s="519"/>
      <c r="BN4" s="519"/>
      <c r="BO4" s="519"/>
      <c r="BP4" s="519"/>
      <c r="BQ4" s="519"/>
      <c r="BR4" s="519"/>
      <c r="BS4" s="519"/>
      <c r="BT4" s="519"/>
      <c r="BU4" s="519"/>
      <c r="BV4" s="519"/>
      <c r="BW4" s="519"/>
      <c r="BX4" s="519"/>
      <c r="BY4" s="519"/>
      <c r="BZ4" s="519"/>
      <c r="CA4" s="519"/>
      <c r="CB4" s="519"/>
      <c r="CC4" s="519"/>
      <c r="CD4" s="519"/>
      <c r="CE4" s="519"/>
      <c r="CF4" s="519"/>
      <c r="CG4" s="519"/>
      <c r="CH4" s="519"/>
      <c r="CI4" s="519"/>
      <c r="CJ4" s="519"/>
      <c r="CK4" s="519"/>
      <c r="CL4" s="519"/>
      <c r="CM4" s="519"/>
      <c r="CN4" s="519"/>
      <c r="CO4" s="519"/>
      <c r="CP4" s="519"/>
      <c r="CQ4" s="519"/>
      <c r="CR4" s="519"/>
      <c r="CS4" s="519"/>
      <c r="CT4" s="519"/>
      <c r="CU4" s="519"/>
      <c r="CV4" s="519"/>
      <c r="CW4" s="519"/>
      <c r="CX4" s="519"/>
      <c r="CY4" s="519"/>
      <c r="CZ4" s="519"/>
      <c r="DA4" s="519"/>
      <c r="DB4" s="519"/>
      <c r="DC4" s="519"/>
      <c r="DD4" s="519"/>
      <c r="DE4" s="519"/>
      <c r="DF4" s="519"/>
      <c r="DG4" s="519"/>
      <c r="DH4" s="519"/>
      <c r="DI4" s="519"/>
      <c r="DJ4" s="519"/>
      <c r="DK4" s="519"/>
      <c r="DL4" s="519"/>
      <c r="DM4" s="519"/>
      <c r="DN4" s="519"/>
      <c r="DO4" s="519"/>
      <c r="DP4" s="519"/>
      <c r="DQ4" s="519"/>
      <c r="DR4" s="519"/>
      <c r="DS4" s="519"/>
      <c r="DT4" s="519"/>
      <c r="DU4" s="519"/>
      <c r="DV4" s="519"/>
      <c r="DW4" s="519"/>
      <c r="DX4" s="519"/>
      <c r="DY4" s="519"/>
      <c r="DZ4" s="519"/>
      <c r="EA4" s="519"/>
      <c r="EB4" s="519"/>
      <c r="EC4" s="519"/>
      <c r="ED4" s="519"/>
      <c r="EE4" s="519"/>
      <c r="EF4" s="519"/>
      <c r="EG4" s="519"/>
      <c r="EH4" s="519"/>
      <c r="EI4" s="519"/>
      <c r="EJ4" s="519"/>
      <c r="EK4" s="519"/>
      <c r="EL4" s="519"/>
      <c r="EM4" s="519"/>
      <c r="EN4" s="519"/>
      <c r="EO4" s="519"/>
      <c r="EP4" s="519"/>
      <c r="EQ4" s="519"/>
      <c r="ER4" s="519"/>
      <c r="ES4" s="519"/>
      <c r="ET4" s="519"/>
      <c r="EU4" s="519"/>
      <c r="EV4" s="519"/>
      <c r="EW4" s="519"/>
      <c r="EX4" s="519"/>
      <c r="EY4" s="519"/>
      <c r="EZ4" s="519"/>
      <c r="FA4" s="519"/>
      <c r="FB4" s="519"/>
      <c r="FC4" s="519"/>
      <c r="FD4" s="519"/>
      <c r="FE4" s="519"/>
      <c r="FF4" s="519"/>
      <c r="FG4" s="519"/>
      <c r="FH4" s="519"/>
      <c r="FI4" s="519"/>
      <c r="FJ4" s="519"/>
      <c r="FK4" s="519"/>
      <c r="FL4" s="519"/>
      <c r="FM4" s="519"/>
      <c r="FN4" s="519"/>
      <c r="FO4" s="519"/>
      <c r="FP4" s="519"/>
      <c r="FQ4" s="519"/>
      <c r="FR4" s="519"/>
      <c r="FS4" s="519"/>
      <c r="FT4" s="519"/>
      <c r="FU4" s="519"/>
      <c r="FV4" s="519"/>
      <c r="FW4" s="519"/>
      <c r="FX4" s="519"/>
      <c r="FY4" s="519"/>
      <c r="FZ4" s="519"/>
      <c r="GA4" s="519"/>
      <c r="GB4" s="519"/>
      <c r="GC4" s="519"/>
      <c r="GD4" s="519"/>
      <c r="GE4" s="519"/>
      <c r="GF4" s="519"/>
      <c r="GG4" s="519"/>
      <c r="GH4" s="519"/>
      <c r="GI4" s="519"/>
      <c r="GJ4" s="519"/>
      <c r="GK4" s="519"/>
      <c r="GL4" s="519"/>
      <c r="GM4" s="519"/>
      <c r="GN4" s="519"/>
      <c r="GO4" s="519"/>
      <c r="GP4" s="519"/>
      <c r="GQ4" s="519"/>
      <c r="GR4" s="519"/>
      <c r="GS4" s="519"/>
      <c r="GT4" s="519"/>
      <c r="GU4" s="519"/>
      <c r="GV4" s="519"/>
      <c r="GW4" s="519"/>
      <c r="GX4" s="519"/>
      <c r="GY4" s="519"/>
      <c r="GZ4" s="519"/>
      <c r="HA4" s="519"/>
      <c r="HB4" s="519"/>
      <c r="HC4" s="519"/>
      <c r="HD4" s="519"/>
      <c r="HE4" s="519"/>
      <c r="HF4" s="519"/>
      <c r="HG4" s="519"/>
      <c r="HH4" s="519"/>
      <c r="HI4" s="519"/>
      <c r="HJ4" s="519"/>
      <c r="HK4" s="519"/>
      <c r="HL4" s="519"/>
      <c r="HM4" s="519"/>
      <c r="HN4" s="519"/>
      <c r="HO4" s="519"/>
      <c r="HP4" s="519"/>
      <c r="HQ4" s="519"/>
      <c r="HR4" s="519"/>
      <c r="HS4" s="519"/>
      <c r="HT4" s="519"/>
      <c r="HU4" s="519"/>
      <c r="HV4" s="519"/>
      <c r="HW4" s="519"/>
      <c r="HX4" s="519"/>
      <c r="HY4" s="519"/>
      <c r="HZ4" s="519"/>
      <c r="IA4" s="519"/>
      <c r="IB4" s="519"/>
      <c r="IC4" s="519"/>
      <c r="ID4" s="519"/>
      <c r="IE4" s="519"/>
      <c r="IF4" s="519"/>
      <c r="IG4" s="519"/>
      <c r="IH4" s="519"/>
      <c r="II4" s="519"/>
      <c r="IJ4" s="519"/>
      <c r="IK4" s="519"/>
      <c r="IL4" s="519"/>
      <c r="IM4" s="519"/>
    </row>
    <row r="5" s="489" customFormat="1" ht="39" customHeight="1" spans="1:247">
      <c r="A5" s="500" t="s">
        <v>100</v>
      </c>
      <c r="B5" s="500" t="s">
        <v>101</v>
      </c>
      <c r="C5" s="500" t="s">
        <v>102</v>
      </c>
      <c r="D5" s="500"/>
      <c r="E5" s="501"/>
      <c r="F5" s="500"/>
      <c r="G5" s="500" t="s">
        <v>89</v>
      </c>
      <c r="H5" s="500" t="s">
        <v>90</v>
      </c>
      <c r="I5" s="500" t="s">
        <v>91</v>
      </c>
      <c r="J5" s="500"/>
      <c r="K5" s="500"/>
      <c r="L5" s="500"/>
      <c r="M5" s="500"/>
      <c r="N5" s="500"/>
      <c r="O5" s="513"/>
      <c r="P5" s="514"/>
      <c r="Q5" s="485"/>
      <c r="R5" s="519"/>
      <c r="S5" s="519"/>
      <c r="T5" s="519"/>
      <c r="U5" s="519"/>
      <c r="V5" s="519"/>
      <c r="W5" s="519"/>
      <c r="X5" s="519"/>
      <c r="Y5" s="519"/>
      <c r="Z5" s="519"/>
      <c r="AA5" s="519"/>
      <c r="AB5" s="519"/>
      <c r="AC5" s="519"/>
      <c r="AD5" s="519"/>
      <c r="AE5" s="519"/>
      <c r="AF5" s="519"/>
      <c r="AG5" s="519"/>
      <c r="AH5" s="519"/>
      <c r="AI5" s="519"/>
      <c r="AJ5" s="519"/>
      <c r="AK5" s="519"/>
      <c r="AL5" s="519"/>
      <c r="AM5" s="519"/>
      <c r="AN5" s="519"/>
      <c r="AO5" s="519"/>
      <c r="AP5" s="519"/>
      <c r="AQ5" s="519"/>
      <c r="AR5" s="519"/>
      <c r="AS5" s="519"/>
      <c r="AT5" s="519"/>
      <c r="AU5" s="519"/>
      <c r="AV5" s="519"/>
      <c r="AW5" s="519"/>
      <c r="AX5" s="519"/>
      <c r="AY5" s="519"/>
      <c r="AZ5" s="519"/>
      <c r="BA5" s="519"/>
      <c r="BB5" s="519"/>
      <c r="BC5" s="519"/>
      <c r="BD5" s="519"/>
      <c r="BE5" s="519"/>
      <c r="BF5" s="519"/>
      <c r="BG5" s="519"/>
      <c r="BH5" s="519"/>
      <c r="BI5" s="519"/>
      <c r="BJ5" s="519"/>
      <c r="BK5" s="519"/>
      <c r="BL5" s="519"/>
      <c r="BM5" s="519"/>
      <c r="BN5" s="519"/>
      <c r="BO5" s="519"/>
      <c r="BP5" s="519"/>
      <c r="BQ5" s="519"/>
      <c r="BR5" s="519"/>
      <c r="BS5" s="519"/>
      <c r="BT5" s="519"/>
      <c r="BU5" s="519"/>
      <c r="BV5" s="519"/>
      <c r="BW5" s="519"/>
      <c r="BX5" s="519"/>
      <c r="BY5" s="519"/>
      <c r="BZ5" s="519"/>
      <c r="CA5" s="519"/>
      <c r="CB5" s="519"/>
      <c r="CC5" s="519"/>
      <c r="CD5" s="519"/>
      <c r="CE5" s="519"/>
      <c r="CF5" s="519"/>
      <c r="CG5" s="519"/>
      <c r="CH5" s="519"/>
      <c r="CI5" s="519"/>
      <c r="CJ5" s="519"/>
      <c r="CK5" s="519"/>
      <c r="CL5" s="519"/>
      <c r="CM5" s="519"/>
      <c r="CN5" s="519"/>
      <c r="CO5" s="519"/>
      <c r="CP5" s="519"/>
      <c r="CQ5" s="519"/>
      <c r="CR5" s="519"/>
      <c r="CS5" s="519"/>
      <c r="CT5" s="519"/>
      <c r="CU5" s="519"/>
      <c r="CV5" s="519"/>
      <c r="CW5" s="519"/>
      <c r="CX5" s="519"/>
      <c r="CY5" s="519"/>
      <c r="CZ5" s="519"/>
      <c r="DA5" s="519"/>
      <c r="DB5" s="519"/>
      <c r="DC5" s="519"/>
      <c r="DD5" s="519"/>
      <c r="DE5" s="519"/>
      <c r="DF5" s="519"/>
      <c r="DG5" s="519"/>
      <c r="DH5" s="519"/>
      <c r="DI5" s="519"/>
      <c r="DJ5" s="519"/>
      <c r="DK5" s="519"/>
      <c r="DL5" s="519"/>
      <c r="DM5" s="519"/>
      <c r="DN5" s="519"/>
      <c r="DO5" s="519"/>
      <c r="DP5" s="519"/>
      <c r="DQ5" s="519"/>
      <c r="DR5" s="519"/>
      <c r="DS5" s="519"/>
      <c r="DT5" s="519"/>
      <c r="DU5" s="519"/>
      <c r="DV5" s="519"/>
      <c r="DW5" s="519"/>
      <c r="DX5" s="519"/>
      <c r="DY5" s="519"/>
      <c r="DZ5" s="519"/>
      <c r="EA5" s="519"/>
      <c r="EB5" s="519"/>
      <c r="EC5" s="519"/>
      <c r="ED5" s="519"/>
      <c r="EE5" s="519"/>
      <c r="EF5" s="519"/>
      <c r="EG5" s="519"/>
      <c r="EH5" s="519"/>
      <c r="EI5" s="519"/>
      <c r="EJ5" s="519"/>
      <c r="EK5" s="519"/>
      <c r="EL5" s="519"/>
      <c r="EM5" s="519"/>
      <c r="EN5" s="519"/>
      <c r="EO5" s="519"/>
      <c r="EP5" s="519"/>
      <c r="EQ5" s="519"/>
      <c r="ER5" s="519"/>
      <c r="ES5" s="519"/>
      <c r="ET5" s="519"/>
      <c r="EU5" s="519"/>
      <c r="EV5" s="519"/>
      <c r="EW5" s="519"/>
      <c r="EX5" s="519"/>
      <c r="EY5" s="519"/>
      <c r="EZ5" s="519"/>
      <c r="FA5" s="519"/>
      <c r="FB5" s="519"/>
      <c r="FC5" s="519"/>
      <c r="FD5" s="519"/>
      <c r="FE5" s="519"/>
      <c r="FF5" s="519"/>
      <c r="FG5" s="519"/>
      <c r="FH5" s="519"/>
      <c r="FI5" s="519"/>
      <c r="FJ5" s="519"/>
      <c r="FK5" s="519"/>
      <c r="FL5" s="519"/>
      <c r="FM5" s="519"/>
      <c r="FN5" s="519"/>
      <c r="FO5" s="519"/>
      <c r="FP5" s="519"/>
      <c r="FQ5" s="519"/>
      <c r="FR5" s="519"/>
      <c r="FS5" s="519"/>
      <c r="FT5" s="519"/>
      <c r="FU5" s="519"/>
      <c r="FV5" s="519"/>
      <c r="FW5" s="519"/>
      <c r="FX5" s="519"/>
      <c r="FY5" s="519"/>
      <c r="FZ5" s="519"/>
      <c r="GA5" s="519"/>
      <c r="GB5" s="519"/>
      <c r="GC5" s="519"/>
      <c r="GD5" s="519"/>
      <c r="GE5" s="519"/>
      <c r="GF5" s="519"/>
      <c r="GG5" s="519"/>
      <c r="GH5" s="519"/>
      <c r="GI5" s="519"/>
      <c r="GJ5" s="519"/>
      <c r="GK5" s="519"/>
      <c r="GL5" s="519"/>
      <c r="GM5" s="519"/>
      <c r="GN5" s="519"/>
      <c r="GO5" s="519"/>
      <c r="GP5" s="519"/>
      <c r="GQ5" s="519"/>
      <c r="GR5" s="519"/>
      <c r="GS5" s="519"/>
      <c r="GT5" s="519"/>
      <c r="GU5" s="519"/>
      <c r="GV5" s="519"/>
      <c r="GW5" s="519"/>
      <c r="GX5" s="519"/>
      <c r="GY5" s="519"/>
      <c r="GZ5" s="519"/>
      <c r="HA5" s="519"/>
      <c r="HB5" s="519"/>
      <c r="HC5" s="519"/>
      <c r="HD5" s="519"/>
      <c r="HE5" s="519"/>
      <c r="HF5" s="519"/>
      <c r="HG5" s="519"/>
      <c r="HH5" s="519"/>
      <c r="HI5" s="519"/>
      <c r="HJ5" s="519"/>
      <c r="HK5" s="519"/>
      <c r="HL5" s="519"/>
      <c r="HM5" s="519"/>
      <c r="HN5" s="519"/>
      <c r="HO5" s="519"/>
      <c r="HP5" s="519"/>
      <c r="HQ5" s="519"/>
      <c r="HR5" s="519"/>
      <c r="HS5" s="519"/>
      <c r="HT5" s="519"/>
      <c r="HU5" s="519"/>
      <c r="HV5" s="519"/>
      <c r="HW5" s="519"/>
      <c r="HX5" s="519"/>
      <c r="HY5" s="519"/>
      <c r="HZ5" s="519"/>
      <c r="IA5" s="519"/>
      <c r="IB5" s="519"/>
      <c r="IC5" s="519"/>
      <c r="ID5" s="519"/>
      <c r="IE5" s="519"/>
      <c r="IF5" s="519"/>
      <c r="IG5" s="519"/>
      <c r="IH5" s="519"/>
      <c r="II5" s="519"/>
      <c r="IJ5" s="519"/>
      <c r="IK5" s="519"/>
      <c r="IL5" s="519"/>
      <c r="IM5" s="519"/>
    </row>
    <row r="6" customHeight="1" spans="1:247">
      <c r="A6" s="504" t="s">
        <v>92</v>
      </c>
      <c r="B6" s="504" t="s">
        <v>92</v>
      </c>
      <c r="C6" s="504" t="s">
        <v>92</v>
      </c>
      <c r="D6" s="504" t="s">
        <v>92</v>
      </c>
      <c r="E6" s="504" t="s">
        <v>92</v>
      </c>
      <c r="F6" s="504">
        <v>1</v>
      </c>
      <c r="G6" s="504">
        <v>2</v>
      </c>
      <c r="H6" s="504">
        <v>3</v>
      </c>
      <c r="I6" s="504">
        <v>4</v>
      </c>
      <c r="J6" s="504">
        <v>5</v>
      </c>
      <c r="K6" s="504">
        <v>6</v>
      </c>
      <c r="L6" s="504">
        <v>7</v>
      </c>
      <c r="M6" s="504">
        <v>8</v>
      </c>
      <c r="N6" s="504">
        <v>9</v>
      </c>
      <c r="O6" s="515">
        <v>10</v>
      </c>
      <c r="P6" s="516">
        <v>11</v>
      </c>
      <c r="Q6" s="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490" customFormat="1" ht="24.75" customHeight="1" spans="1:247">
      <c r="A7" s="505"/>
      <c r="B7" s="505"/>
      <c r="C7" s="505"/>
      <c r="D7" s="87" t="s">
        <v>93</v>
      </c>
      <c r="E7" s="351" t="s">
        <v>103</v>
      </c>
      <c r="F7" s="41">
        <f>G7+J7+K7+L7+M7+N7+O7+P7</f>
        <v>364.73</v>
      </c>
      <c r="G7" s="42">
        <f>H7+I7</f>
        <v>364.73</v>
      </c>
      <c r="H7" s="43">
        <v>364.73</v>
      </c>
      <c r="I7" s="475"/>
      <c r="J7" s="517"/>
      <c r="K7" s="517"/>
      <c r="L7" s="517"/>
      <c r="M7" s="517"/>
      <c r="N7" s="517"/>
      <c r="O7" s="517"/>
      <c r="P7" s="475"/>
      <c r="Q7" s="520"/>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c r="II7" s="77"/>
      <c r="IJ7" s="77"/>
      <c r="IK7" s="77"/>
      <c r="IL7" s="77"/>
      <c r="IM7" s="77"/>
    </row>
    <row r="8" ht="24.75" customHeight="1" spans="1:247">
      <c r="A8" s="505" t="s">
        <v>104</v>
      </c>
      <c r="B8" s="505" t="s">
        <v>105</v>
      </c>
      <c r="C8" s="505" t="s">
        <v>106</v>
      </c>
      <c r="D8" s="87" t="s">
        <v>93</v>
      </c>
      <c r="E8" s="90" t="s">
        <v>107</v>
      </c>
      <c r="F8" s="506">
        <v>174.59</v>
      </c>
      <c r="G8" s="507">
        <f>H8</f>
        <v>174.59</v>
      </c>
      <c r="H8" s="508">
        <v>174.59</v>
      </c>
      <c r="I8" s="475"/>
      <c r="J8" s="517"/>
      <c r="K8" s="517"/>
      <c r="L8" s="517"/>
      <c r="M8" s="517"/>
      <c r="N8" s="517"/>
      <c r="O8" s="517"/>
      <c r="P8" s="475"/>
      <c r="Q8" s="520"/>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row>
    <row r="9" ht="24.75" customHeight="1" spans="1:247">
      <c r="A9" s="505" t="s">
        <v>104</v>
      </c>
      <c r="B9" s="505" t="s">
        <v>108</v>
      </c>
      <c r="C9" s="505" t="s">
        <v>109</v>
      </c>
      <c r="D9" s="87" t="s">
        <v>93</v>
      </c>
      <c r="E9" s="92" t="s">
        <v>110</v>
      </c>
      <c r="F9" s="19">
        <v>58.3</v>
      </c>
      <c r="G9" s="42">
        <v>58.3</v>
      </c>
      <c r="H9" s="42">
        <v>58.3</v>
      </c>
      <c r="I9" s="475"/>
      <c r="J9" s="517"/>
      <c r="K9" s="517"/>
      <c r="L9" s="517"/>
      <c r="M9" s="517"/>
      <c r="N9" s="517"/>
      <c r="O9" s="517"/>
      <c r="P9" s="475"/>
      <c r="Q9" s="6"/>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row>
    <row r="10" ht="24.75" customHeight="1" spans="1:247">
      <c r="A10" s="505" t="s">
        <v>104</v>
      </c>
      <c r="B10" s="505" t="s">
        <v>111</v>
      </c>
      <c r="C10" s="505" t="s">
        <v>111</v>
      </c>
      <c r="D10" s="87" t="s">
        <v>93</v>
      </c>
      <c r="E10" s="90" t="s">
        <v>112</v>
      </c>
      <c r="F10" s="90">
        <v>5</v>
      </c>
      <c r="G10" s="90">
        <v>5</v>
      </c>
      <c r="H10" s="90">
        <v>5</v>
      </c>
      <c r="I10" s="475"/>
      <c r="J10" s="517"/>
      <c r="K10" s="517"/>
      <c r="L10" s="517"/>
      <c r="M10" s="517"/>
      <c r="N10" s="517"/>
      <c r="O10" s="517"/>
      <c r="P10" s="475"/>
      <c r="Q10" s="6"/>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row>
    <row r="11" ht="24.75" customHeight="1" spans="1:247">
      <c r="A11" s="505" t="s">
        <v>104</v>
      </c>
      <c r="B11" s="505" t="s">
        <v>111</v>
      </c>
      <c r="C11" s="505" t="s">
        <v>113</v>
      </c>
      <c r="D11" s="87" t="s">
        <v>93</v>
      </c>
      <c r="E11" s="90" t="s">
        <v>114</v>
      </c>
      <c r="F11" s="90">
        <v>69.3</v>
      </c>
      <c r="G11" s="90">
        <v>69.3</v>
      </c>
      <c r="H11" s="90">
        <v>69.3</v>
      </c>
      <c r="I11" s="475"/>
      <c r="J11" s="517"/>
      <c r="K11" s="517"/>
      <c r="L11" s="517"/>
      <c r="M11" s="517"/>
      <c r="N11" s="517"/>
      <c r="O11" s="517"/>
      <c r="P11" s="475"/>
      <c r="Q11" s="6"/>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row>
    <row r="12" ht="24.75" customHeight="1" spans="1:247">
      <c r="A12" s="505" t="s">
        <v>104</v>
      </c>
      <c r="B12" s="505" t="s">
        <v>111</v>
      </c>
      <c r="C12" s="505" t="s">
        <v>115</v>
      </c>
      <c r="D12" s="87" t="s">
        <v>93</v>
      </c>
      <c r="E12" s="90" t="s">
        <v>116</v>
      </c>
      <c r="F12" s="90">
        <v>5</v>
      </c>
      <c r="G12" s="90">
        <v>5</v>
      </c>
      <c r="H12" s="90">
        <v>5</v>
      </c>
      <c r="I12" s="475"/>
      <c r="J12" s="517"/>
      <c r="K12" s="517"/>
      <c r="L12" s="517"/>
      <c r="M12" s="517"/>
      <c r="N12" s="517"/>
      <c r="O12" s="517"/>
      <c r="P12" s="475"/>
      <c r="Q12" s="6"/>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ht="24.75" customHeight="1" spans="1:247">
      <c r="A13" s="505" t="s">
        <v>104</v>
      </c>
      <c r="B13" s="505" t="s">
        <v>117</v>
      </c>
      <c r="C13" s="505" t="s">
        <v>118</v>
      </c>
      <c r="D13" s="87" t="s">
        <v>93</v>
      </c>
      <c r="E13" s="90" t="s">
        <v>119</v>
      </c>
      <c r="F13" s="90">
        <v>17.5</v>
      </c>
      <c r="G13" s="90">
        <v>17.5</v>
      </c>
      <c r="H13" s="90">
        <v>17.5</v>
      </c>
      <c r="I13" s="475"/>
      <c r="J13" s="517"/>
      <c r="K13" s="517"/>
      <c r="L13" s="517"/>
      <c r="M13" s="517"/>
      <c r="N13" s="517"/>
      <c r="O13" s="517"/>
      <c r="P13" s="475"/>
      <c r="Q13" s="6"/>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ht="24.75" customHeight="1" spans="1:247">
      <c r="A14" s="505" t="s">
        <v>104</v>
      </c>
      <c r="B14" s="505" t="s">
        <v>109</v>
      </c>
      <c r="C14" s="505" t="s">
        <v>105</v>
      </c>
      <c r="D14" s="87" t="s">
        <v>93</v>
      </c>
      <c r="E14" s="90" t="s">
        <v>120</v>
      </c>
      <c r="F14" s="90">
        <v>35.04</v>
      </c>
      <c r="G14" s="90">
        <v>35.04</v>
      </c>
      <c r="H14" s="90">
        <v>35.04</v>
      </c>
      <c r="I14" s="475"/>
      <c r="J14" s="517"/>
      <c r="K14" s="517"/>
      <c r="L14" s="517"/>
      <c r="M14" s="517"/>
      <c r="N14" s="517"/>
      <c r="O14" s="517"/>
      <c r="P14" s="475"/>
      <c r="Q14" s="6"/>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ht="24.75" customHeight="1" spans="1:247">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ht="24.75" customHeight="1" spans="1:247">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ht="24.75" customHeight="1" spans="1:247">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ht="24.75" customHeight="1" spans="1:247">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ht="24.75" customHeight="1" spans="1:247">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sheetData>
  <sheetProtection formatCells="0" formatColumns="0" formatRows="0"/>
  <mergeCells count="14">
    <mergeCell ref="A2:P2"/>
    <mergeCell ref="O3:P3"/>
    <mergeCell ref="A4:C4"/>
    <mergeCell ref="G4:I4"/>
    <mergeCell ref="D4:D5"/>
    <mergeCell ref="E4:E5"/>
    <mergeCell ref="F4:F5"/>
    <mergeCell ref="J4:J5"/>
    <mergeCell ref="K4:K5"/>
    <mergeCell ref="L4:L5"/>
    <mergeCell ref="M4:M5"/>
    <mergeCell ref="N4:N5"/>
    <mergeCell ref="O4:O5"/>
    <mergeCell ref="P4:P5"/>
  </mergeCells>
  <printOptions horizontalCentered="1"/>
  <pageMargins left="0.472222222222222" right="0.472222222222222" top="0.786805555555556" bottom="0.590277777777778" header="0.354166666666667" footer="0.511805555555556"/>
  <pageSetup paperSize="9" scale="79" orientation="landscape"/>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5"/>
  <sheetViews>
    <sheetView showGridLines="0" showZeros="0" workbookViewId="0">
      <selection activeCell="F5" sqref="F5"/>
    </sheetView>
  </sheetViews>
  <sheetFormatPr defaultColWidth="9" defaultRowHeight="12.75" customHeight="1"/>
  <cols>
    <col min="1" max="1" width="8.75" style="2" customWidth="1"/>
    <col min="2" max="2" width="20.375" style="2" customWidth="1"/>
    <col min="3" max="3" width="18.875" style="2" customWidth="1"/>
    <col min="4" max="5" width="15.125" style="2" customWidth="1"/>
    <col min="6" max="6" width="14.125" style="2" customWidth="1"/>
    <col min="7" max="7" width="20.25" style="2" customWidth="1"/>
    <col min="8" max="8" width="13.875" style="2" customWidth="1"/>
    <col min="9" max="9" width="16.625" style="2" customWidth="1"/>
    <col min="10" max="10" width="13.375" style="2" customWidth="1"/>
    <col min="11" max="11" width="13.5" style="2" customWidth="1"/>
    <col min="12" max="12" width="12" style="2" customWidth="1"/>
    <col min="13" max="13" width="10.625" style="2" customWidth="1"/>
    <col min="14" max="14" width="11.5" style="2" customWidth="1"/>
    <col min="15" max="15" width="8.75" style="2" customWidth="1"/>
    <col min="16" max="16" width="17.125" style="2" customWidth="1"/>
    <col min="17" max="17" width="11.125" style="2" customWidth="1"/>
    <col min="18" max="18" width="11.375" style="2" customWidth="1"/>
    <col min="19" max="19" width="8.75" style="2" customWidth="1"/>
    <col min="20" max="16384" width="9" style="2"/>
  </cols>
  <sheetData>
    <row r="1" ht="18.75" customHeight="1" spans="1:15">
      <c r="A1" s="3"/>
      <c r="B1" s="3"/>
      <c r="C1" s="3"/>
      <c r="D1" s="3"/>
      <c r="E1" s="3"/>
      <c r="F1" s="3"/>
      <c r="G1" s="4"/>
      <c r="H1" s="3"/>
      <c r="I1" s="3"/>
      <c r="J1" s="3"/>
      <c r="K1" s="3"/>
      <c r="L1" s="3"/>
      <c r="M1" s="3"/>
      <c r="N1" s="3" t="s">
        <v>296</v>
      </c>
      <c r="O1" s="3"/>
    </row>
    <row r="2" ht="18.75" customHeight="1" spans="1:15">
      <c r="A2" s="5" t="s">
        <v>297</v>
      </c>
      <c r="B2" s="5"/>
      <c r="C2" s="5"/>
      <c r="D2" s="5"/>
      <c r="E2" s="5"/>
      <c r="F2" s="5"/>
      <c r="G2" s="5"/>
      <c r="H2" s="5"/>
      <c r="I2" s="5"/>
      <c r="J2" s="5"/>
      <c r="K2" s="5"/>
      <c r="L2" s="5"/>
      <c r="M2" s="5"/>
      <c r="N2" s="5"/>
      <c r="O2" s="3"/>
    </row>
    <row r="3" ht="18.75" customHeight="1" spans="1:15">
      <c r="A3" s="6"/>
      <c r="B3" s="6"/>
      <c r="C3" s="6"/>
      <c r="D3" s="6"/>
      <c r="E3" s="6"/>
      <c r="F3" s="6"/>
      <c r="G3" s="6"/>
      <c r="H3" s="6"/>
      <c r="I3" s="6"/>
      <c r="J3" s="6"/>
      <c r="K3" s="6"/>
      <c r="L3" s="6"/>
      <c r="M3" s="6"/>
      <c r="N3" s="21" t="s">
        <v>77</v>
      </c>
      <c r="O3" s="6"/>
    </row>
    <row r="4" ht="32.25" customHeight="1" spans="1:15">
      <c r="A4" s="7" t="s">
        <v>143</v>
      </c>
      <c r="B4" s="8" t="s">
        <v>79</v>
      </c>
      <c r="C4" s="9" t="s">
        <v>298</v>
      </c>
      <c r="D4" s="7" t="s">
        <v>299</v>
      </c>
      <c r="E4" s="7" t="s">
        <v>300</v>
      </c>
      <c r="F4" s="7"/>
      <c r="G4" s="7" t="s">
        <v>301</v>
      </c>
      <c r="H4" s="10" t="s">
        <v>302</v>
      </c>
      <c r="I4" s="7" t="s">
        <v>303</v>
      </c>
      <c r="J4" s="7" t="s">
        <v>304</v>
      </c>
      <c r="K4" s="7" t="s">
        <v>305</v>
      </c>
      <c r="L4" s="7" t="s">
        <v>306</v>
      </c>
      <c r="M4" s="7" t="s">
        <v>307</v>
      </c>
      <c r="N4" s="7" t="s">
        <v>308</v>
      </c>
      <c r="O4" s="3"/>
    </row>
    <row r="5" ht="24.75" customHeight="1" spans="1:15">
      <c r="A5" s="7"/>
      <c r="B5" s="11"/>
      <c r="C5" s="9"/>
      <c r="D5" s="7"/>
      <c r="E5" s="7" t="s">
        <v>183</v>
      </c>
      <c r="F5" s="12" t="s">
        <v>309</v>
      </c>
      <c r="G5" s="7"/>
      <c r="H5" s="10"/>
      <c r="I5" s="7"/>
      <c r="J5" s="7"/>
      <c r="K5" s="7"/>
      <c r="L5" s="7"/>
      <c r="M5" s="7"/>
      <c r="N5" s="7"/>
      <c r="O5" s="3"/>
    </row>
    <row r="6" ht="9.75" customHeight="1" spans="1:15">
      <c r="A6" s="13" t="s">
        <v>92</v>
      </c>
      <c r="B6" s="13" t="s">
        <v>92</v>
      </c>
      <c r="C6" s="13" t="s">
        <v>92</v>
      </c>
      <c r="D6" s="14" t="s">
        <v>92</v>
      </c>
      <c r="E6" s="15" t="s">
        <v>92</v>
      </c>
      <c r="F6" s="15" t="s">
        <v>92</v>
      </c>
      <c r="G6" s="14" t="s">
        <v>92</v>
      </c>
      <c r="H6" s="13" t="s">
        <v>92</v>
      </c>
      <c r="I6" s="13" t="s">
        <v>92</v>
      </c>
      <c r="J6" s="13" t="s">
        <v>92</v>
      </c>
      <c r="K6" s="14" t="s">
        <v>92</v>
      </c>
      <c r="L6" s="14" t="s">
        <v>92</v>
      </c>
      <c r="M6" s="14" t="s">
        <v>92</v>
      </c>
      <c r="N6" s="13" t="s">
        <v>92</v>
      </c>
      <c r="O6" s="3"/>
    </row>
    <row r="7" customFormat="1" ht="20" customHeight="1" spans="1:15">
      <c r="A7" s="13"/>
      <c r="B7" s="13"/>
      <c r="C7" s="13"/>
      <c r="D7" s="15"/>
      <c r="E7" s="15"/>
      <c r="F7" s="15"/>
      <c r="G7" s="15"/>
      <c r="H7" s="13"/>
      <c r="I7" s="13"/>
      <c r="J7" s="13"/>
      <c r="K7" s="15"/>
      <c r="L7" s="15"/>
      <c r="M7" s="15"/>
      <c r="N7" s="13"/>
      <c r="O7" s="3"/>
    </row>
    <row r="8" customFormat="1" ht="20" customHeight="1" spans="1:15">
      <c r="A8" s="14"/>
      <c r="B8" s="14"/>
      <c r="C8" s="14"/>
      <c r="D8" s="14" t="s">
        <v>80</v>
      </c>
      <c r="E8" s="14">
        <f>E9+E10</f>
        <v>137.6</v>
      </c>
      <c r="F8" s="14">
        <f>E8</f>
        <v>137.6</v>
      </c>
      <c r="G8" s="14"/>
      <c r="H8" s="14"/>
      <c r="I8" s="14"/>
      <c r="J8" s="14"/>
      <c r="K8" s="14"/>
      <c r="L8" s="14"/>
      <c r="M8" s="14"/>
      <c r="N8" s="14"/>
      <c r="O8" s="3"/>
    </row>
    <row r="9" s="1" customFormat="1" ht="40" customHeight="1" spans="1:15">
      <c r="A9" s="16" t="s">
        <v>93</v>
      </c>
      <c r="B9" s="17" t="s">
        <v>283</v>
      </c>
      <c r="C9" s="16" t="s">
        <v>110</v>
      </c>
      <c r="D9" s="18" t="s">
        <v>310</v>
      </c>
      <c r="E9" s="19">
        <v>58.3</v>
      </c>
      <c r="F9" s="19">
        <v>58.3</v>
      </c>
      <c r="G9" s="17" t="s">
        <v>311</v>
      </c>
      <c r="H9" s="17" t="s">
        <v>312</v>
      </c>
      <c r="I9" s="17" t="s">
        <v>312</v>
      </c>
      <c r="J9" s="17" t="s">
        <v>312</v>
      </c>
      <c r="K9" s="17" t="s">
        <v>312</v>
      </c>
      <c r="L9" s="17" t="s">
        <v>312</v>
      </c>
      <c r="M9" s="17" t="s">
        <v>312</v>
      </c>
      <c r="N9" s="17"/>
      <c r="O9" s="22"/>
    </row>
    <row r="10" ht="30" customHeight="1" spans="1:15">
      <c r="A10" s="16" t="s">
        <v>93</v>
      </c>
      <c r="B10" s="17" t="s">
        <v>283</v>
      </c>
      <c r="C10" s="16" t="s">
        <v>258</v>
      </c>
      <c r="D10" s="18" t="s">
        <v>310</v>
      </c>
      <c r="E10" s="19">
        <v>79.3</v>
      </c>
      <c r="F10" s="19">
        <v>79.3</v>
      </c>
      <c r="G10" s="17" t="s">
        <v>313</v>
      </c>
      <c r="H10" s="17" t="s">
        <v>314</v>
      </c>
      <c r="I10" s="17" t="s">
        <v>314</v>
      </c>
      <c r="J10" s="17" t="s">
        <v>314</v>
      </c>
      <c r="K10" s="17" t="s">
        <v>314</v>
      </c>
      <c r="L10" s="17" t="s">
        <v>314</v>
      </c>
      <c r="M10" s="17" t="s">
        <v>314</v>
      </c>
      <c r="N10" s="17"/>
      <c r="O10" s="3"/>
    </row>
    <row r="11" spans="1:15">
      <c r="A11" s="3"/>
      <c r="B11" s="3"/>
      <c r="C11" s="3"/>
      <c r="D11" s="3"/>
      <c r="E11" s="3"/>
      <c r="F11" s="3"/>
      <c r="G11" s="20"/>
      <c r="H11" s="3"/>
      <c r="I11" s="3"/>
      <c r="J11" s="3"/>
      <c r="K11" s="3"/>
      <c r="L11" s="3"/>
      <c r="M11" s="22"/>
      <c r="N11" s="3"/>
      <c r="O11" s="3"/>
    </row>
    <row r="12" spans="1:15">
      <c r="A12" s="3"/>
      <c r="B12" s="3"/>
      <c r="C12" s="3"/>
      <c r="D12" s="3"/>
      <c r="E12" s="3"/>
      <c r="F12" s="3"/>
      <c r="G12" s="4"/>
      <c r="H12" s="3"/>
      <c r="I12" s="3"/>
      <c r="J12" s="3"/>
      <c r="K12" s="3"/>
      <c r="L12" s="3"/>
      <c r="M12" s="3"/>
      <c r="N12" s="3"/>
      <c r="O12" s="3"/>
    </row>
    <row r="13" customHeight="1" spans="1:15">
      <c r="A13"/>
      <c r="B13"/>
      <c r="C13"/>
      <c r="D13"/>
      <c r="E13"/>
      <c r="F13"/>
      <c r="G13"/>
      <c r="H13"/>
      <c r="I13"/>
      <c r="J13"/>
      <c r="K13"/>
      <c r="L13"/>
      <c r="M13"/>
      <c r="N13"/>
      <c r="O13"/>
    </row>
    <row r="14" customHeight="1" spans="1:15">
      <c r="A14" s="6"/>
      <c r="B14" s="6"/>
      <c r="C14" s="6"/>
      <c r="D14" s="6"/>
      <c r="E14" s="6"/>
      <c r="F14" s="6"/>
      <c r="G14" s="6"/>
      <c r="H14" s="6"/>
      <c r="I14" s="6"/>
      <c r="J14" s="6"/>
      <c r="K14" s="6"/>
      <c r="L14" s="23"/>
      <c r="M14" s="6"/>
      <c r="N14" s="6"/>
      <c r="O14" s="6"/>
    </row>
    <row r="15" customHeight="1" spans="1:15">
      <c r="A15"/>
      <c r="B15"/>
      <c r="C15"/>
      <c r="D15"/>
      <c r="E15"/>
      <c r="F15"/>
      <c r="G15"/>
      <c r="H15"/>
      <c r="I15"/>
      <c r="J15"/>
      <c r="K15"/>
      <c r="L15" s="23"/>
      <c r="M15"/>
      <c r="N15"/>
      <c r="O15"/>
    </row>
  </sheetData>
  <sheetProtection formatCells="0" formatColumns="0" formatRows="0"/>
  <mergeCells count="14">
    <mergeCell ref="A2:N2"/>
    <mergeCell ref="E4:F4"/>
    <mergeCell ref="A4:A5"/>
    <mergeCell ref="B4:B5"/>
    <mergeCell ref="C4:C5"/>
    <mergeCell ref="D4:D5"/>
    <mergeCell ref="G4:G5"/>
    <mergeCell ref="H4:H5"/>
    <mergeCell ref="I4:I5"/>
    <mergeCell ref="J4:J5"/>
    <mergeCell ref="K4:K5"/>
    <mergeCell ref="L4:L5"/>
    <mergeCell ref="M4:M5"/>
    <mergeCell ref="N4:N5"/>
  </mergeCells>
  <printOptions horizontalCentered="1"/>
  <pageMargins left="0.749305555555556" right="0.749305555555556" top="0.999305555555556" bottom="0.999305555555556" header="0.499305555555556" footer="0.499305555555556"/>
  <pageSetup paperSize="9" scale="5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18"/>
  <sheetViews>
    <sheetView showGridLines="0" showZeros="0" workbookViewId="0">
      <selection activeCell="G8" sqref="G8"/>
    </sheetView>
  </sheetViews>
  <sheetFormatPr defaultColWidth="9" defaultRowHeight="18.95" customHeight="1"/>
  <cols>
    <col min="1" max="3" width="3.5" style="448" customWidth="1"/>
    <col min="4" max="4" width="7.125" style="448" customWidth="1"/>
    <col min="5" max="5" width="25.625" style="449" customWidth="1"/>
    <col min="6" max="6" width="9.75" style="450" customWidth="1"/>
    <col min="7" max="10" width="8.5" style="450" customWidth="1"/>
    <col min="11" max="12" width="8.625" style="450" customWidth="1"/>
    <col min="13" max="17" width="8" style="450" customWidth="1"/>
    <col min="18" max="18" width="8" style="451" customWidth="1"/>
    <col min="19" max="21" width="8" style="452" customWidth="1"/>
    <col min="22" max="16384" width="9" style="451"/>
  </cols>
  <sheetData>
    <row r="1" ht="24.75" customHeight="1" spans="1:22">
      <c r="A1" s="420"/>
      <c r="B1" s="420"/>
      <c r="C1" s="420"/>
      <c r="D1" s="420"/>
      <c r="E1" s="420"/>
      <c r="F1" s="420"/>
      <c r="G1" s="420"/>
      <c r="H1" s="420"/>
      <c r="I1" s="420"/>
      <c r="J1" s="420"/>
      <c r="K1" s="420"/>
      <c r="L1" s="420"/>
      <c r="M1" s="420"/>
      <c r="N1" s="420"/>
      <c r="O1" s="420"/>
      <c r="P1" s="6"/>
      <c r="Q1" s="6"/>
      <c r="R1" s="6"/>
      <c r="S1" s="476"/>
      <c r="T1" s="476"/>
      <c r="U1" s="420" t="s">
        <v>121</v>
      </c>
      <c r="V1" s="6"/>
    </row>
    <row r="2" ht="24.75" customHeight="1" spans="1:22">
      <c r="A2" s="453" t="s">
        <v>122</v>
      </c>
      <c r="B2" s="453"/>
      <c r="C2" s="453"/>
      <c r="D2" s="453"/>
      <c r="E2" s="453"/>
      <c r="F2" s="453"/>
      <c r="G2" s="453"/>
      <c r="H2" s="453"/>
      <c r="I2" s="453"/>
      <c r="J2" s="453"/>
      <c r="K2" s="453"/>
      <c r="L2" s="453"/>
      <c r="M2" s="453"/>
      <c r="N2" s="453"/>
      <c r="O2" s="453"/>
      <c r="P2" s="453"/>
      <c r="Q2" s="453"/>
      <c r="R2" s="453"/>
      <c r="S2" s="453"/>
      <c r="T2" s="453"/>
      <c r="U2" s="453"/>
      <c r="V2" s="6"/>
    </row>
    <row r="3" s="444" customFormat="1" ht="24.75" customHeight="1" spans="1:22">
      <c r="A3" s="454"/>
      <c r="B3" s="455"/>
      <c r="C3" s="456"/>
      <c r="D3" s="420"/>
      <c r="E3" s="420"/>
      <c r="F3" s="420"/>
      <c r="G3" s="420"/>
      <c r="H3" s="420"/>
      <c r="I3" s="420"/>
      <c r="J3" s="420"/>
      <c r="K3" s="420"/>
      <c r="L3" s="420"/>
      <c r="M3" s="420"/>
      <c r="N3" s="420"/>
      <c r="O3" s="420"/>
      <c r="P3" s="469"/>
      <c r="Q3" s="469"/>
      <c r="R3" s="477"/>
      <c r="S3" s="478"/>
      <c r="T3" s="479" t="s">
        <v>77</v>
      </c>
      <c r="U3" s="479"/>
      <c r="V3" s="477"/>
    </row>
    <row r="4" s="445" customFormat="1" ht="30" customHeight="1" spans="1:22">
      <c r="A4" s="457" t="s">
        <v>123</v>
      </c>
      <c r="B4" s="457"/>
      <c r="C4" s="458"/>
      <c r="D4" s="459" t="s">
        <v>78</v>
      </c>
      <c r="E4" s="460" t="s">
        <v>98</v>
      </c>
      <c r="F4" s="461" t="s">
        <v>124</v>
      </c>
      <c r="G4" s="462" t="s">
        <v>125</v>
      </c>
      <c r="H4" s="457"/>
      <c r="I4" s="457"/>
      <c r="J4" s="458"/>
      <c r="K4" s="470" t="s">
        <v>126</v>
      </c>
      <c r="L4" s="470"/>
      <c r="M4" s="470"/>
      <c r="N4" s="470"/>
      <c r="O4" s="470"/>
      <c r="P4" s="470"/>
      <c r="Q4" s="470"/>
      <c r="R4" s="470"/>
      <c r="S4" s="480" t="s">
        <v>127</v>
      </c>
      <c r="T4" s="481" t="s">
        <v>128</v>
      </c>
      <c r="U4" s="481" t="s">
        <v>129</v>
      </c>
      <c r="V4" s="482"/>
    </row>
    <row r="5" s="445" customFormat="1" ht="21.75" customHeight="1" spans="1:22">
      <c r="A5" s="463" t="s">
        <v>100</v>
      </c>
      <c r="B5" s="459" t="s">
        <v>101</v>
      </c>
      <c r="C5" s="459" t="s">
        <v>102</v>
      </c>
      <c r="D5" s="459"/>
      <c r="E5" s="460"/>
      <c r="F5" s="461"/>
      <c r="G5" s="459" t="s">
        <v>80</v>
      </c>
      <c r="H5" s="459" t="s">
        <v>130</v>
      </c>
      <c r="I5" s="459" t="s">
        <v>131</v>
      </c>
      <c r="J5" s="461" t="s">
        <v>132</v>
      </c>
      <c r="K5" s="471" t="s">
        <v>80</v>
      </c>
      <c r="L5" s="472" t="s">
        <v>133</v>
      </c>
      <c r="M5" s="472" t="s">
        <v>134</v>
      </c>
      <c r="N5" s="471" t="s">
        <v>135</v>
      </c>
      <c r="O5" s="473" t="s">
        <v>136</v>
      </c>
      <c r="P5" s="473" t="s">
        <v>137</v>
      </c>
      <c r="Q5" s="473" t="s">
        <v>138</v>
      </c>
      <c r="R5" s="473" t="s">
        <v>139</v>
      </c>
      <c r="S5" s="483"/>
      <c r="T5" s="484"/>
      <c r="U5" s="484"/>
      <c r="V5" s="482"/>
    </row>
    <row r="6" s="446" customFormat="1" ht="29.25" customHeight="1" spans="1:22">
      <c r="A6" s="463"/>
      <c r="B6" s="459"/>
      <c r="C6" s="459"/>
      <c r="D6" s="459"/>
      <c r="E6" s="464"/>
      <c r="F6" s="465" t="s">
        <v>99</v>
      </c>
      <c r="G6" s="459"/>
      <c r="H6" s="459"/>
      <c r="I6" s="459"/>
      <c r="J6" s="461"/>
      <c r="K6" s="461"/>
      <c r="L6" s="474"/>
      <c r="M6" s="474"/>
      <c r="N6" s="461"/>
      <c r="O6" s="471"/>
      <c r="P6" s="471"/>
      <c r="Q6" s="471"/>
      <c r="R6" s="471"/>
      <c r="S6" s="484"/>
      <c r="T6" s="484"/>
      <c r="U6" s="484"/>
      <c r="V6" s="485"/>
    </row>
    <row r="7" ht="24.75" customHeight="1" spans="1:22">
      <c r="A7" s="466" t="s">
        <v>92</v>
      </c>
      <c r="B7" s="466" t="s">
        <v>92</v>
      </c>
      <c r="C7" s="466" t="s">
        <v>92</v>
      </c>
      <c r="D7" s="466" t="s">
        <v>92</v>
      </c>
      <c r="E7" s="466" t="s">
        <v>92</v>
      </c>
      <c r="F7" s="467">
        <v>1</v>
      </c>
      <c r="G7" s="466">
        <v>2</v>
      </c>
      <c r="H7" s="466">
        <v>3</v>
      </c>
      <c r="I7" s="466">
        <v>4</v>
      </c>
      <c r="J7" s="466">
        <v>5</v>
      </c>
      <c r="K7" s="466">
        <v>6</v>
      </c>
      <c r="L7" s="466">
        <v>7</v>
      </c>
      <c r="M7" s="466">
        <v>8</v>
      </c>
      <c r="N7" s="466">
        <v>9</v>
      </c>
      <c r="O7" s="466">
        <v>10</v>
      </c>
      <c r="P7" s="466">
        <v>11</v>
      </c>
      <c r="Q7" s="466">
        <v>12</v>
      </c>
      <c r="R7" s="466">
        <v>13</v>
      </c>
      <c r="S7" s="467">
        <v>14</v>
      </c>
      <c r="T7" s="467">
        <v>15</v>
      </c>
      <c r="U7" s="467">
        <v>16</v>
      </c>
      <c r="V7" s="6"/>
    </row>
    <row r="8" s="447" customFormat="1" ht="24.75" customHeight="1" spans="1:22">
      <c r="A8" s="87"/>
      <c r="B8" s="87"/>
      <c r="C8" s="87"/>
      <c r="D8" s="87" t="s">
        <v>93</v>
      </c>
      <c r="E8" s="88" t="s">
        <v>103</v>
      </c>
      <c r="F8" s="19">
        <f>G8+K8</f>
        <v>364.73</v>
      </c>
      <c r="G8" s="42">
        <f>H8+I8</f>
        <v>174.59</v>
      </c>
      <c r="H8" s="42"/>
      <c r="I8" s="475">
        <v>174.59</v>
      </c>
      <c r="J8" s="475"/>
      <c r="K8" s="475">
        <v>190.14</v>
      </c>
      <c r="L8" s="475">
        <v>190.14</v>
      </c>
      <c r="M8" s="475"/>
      <c r="N8" s="475"/>
      <c r="O8" s="475"/>
      <c r="P8" s="475"/>
      <c r="Q8" s="486"/>
      <c r="R8" s="487"/>
      <c r="S8" s="487"/>
      <c r="T8" s="487"/>
      <c r="U8" s="487"/>
      <c r="V8" s="488"/>
    </row>
    <row r="9" ht="24.75" customHeight="1" spans="1:22">
      <c r="A9" s="87" t="s">
        <v>104</v>
      </c>
      <c r="B9" s="87" t="s">
        <v>105</v>
      </c>
      <c r="C9" s="87" t="s">
        <v>106</v>
      </c>
      <c r="D9" s="90">
        <v>21001</v>
      </c>
      <c r="E9" s="90" t="s">
        <v>107</v>
      </c>
      <c r="F9" s="90">
        <v>174.59</v>
      </c>
      <c r="G9" s="90">
        <f>G8</f>
        <v>174.59</v>
      </c>
      <c r="H9" s="90"/>
      <c r="I9" s="475">
        <v>174.59</v>
      </c>
      <c r="J9" s="475"/>
      <c r="K9" s="475"/>
      <c r="L9" s="475"/>
      <c r="M9" s="475"/>
      <c r="N9" s="475"/>
      <c r="O9" s="475"/>
      <c r="P9" s="475"/>
      <c r="Q9" s="486"/>
      <c r="R9" s="487"/>
      <c r="S9" s="487"/>
      <c r="T9" s="487"/>
      <c r="U9" s="487"/>
      <c r="V9" s="6"/>
    </row>
    <row r="10" ht="24.75" customHeight="1" spans="1:22">
      <c r="A10" s="87" t="s">
        <v>104</v>
      </c>
      <c r="B10" s="87" t="s">
        <v>108</v>
      </c>
      <c r="C10" s="87" t="s">
        <v>109</v>
      </c>
      <c r="D10" s="92" t="s">
        <v>140</v>
      </c>
      <c r="E10" s="92" t="s">
        <v>110</v>
      </c>
      <c r="F10" s="19">
        <v>58.3</v>
      </c>
      <c r="G10" s="42"/>
      <c r="H10" s="468"/>
      <c r="I10" s="475"/>
      <c r="J10" s="475"/>
      <c r="K10" s="475">
        <v>58.3</v>
      </c>
      <c r="L10" s="42">
        <v>58.3</v>
      </c>
      <c r="M10" s="475"/>
      <c r="N10" s="475"/>
      <c r="O10" s="475"/>
      <c r="P10" s="475"/>
      <c r="Q10" s="486"/>
      <c r="R10" s="487"/>
      <c r="S10" s="487"/>
      <c r="T10" s="487"/>
      <c r="U10" s="487"/>
      <c r="V10" s="6"/>
    </row>
    <row r="11" ht="24.75" customHeight="1" spans="1:22">
      <c r="A11" s="87" t="s">
        <v>104</v>
      </c>
      <c r="B11" s="87" t="s">
        <v>111</v>
      </c>
      <c r="C11" s="87" t="s">
        <v>111</v>
      </c>
      <c r="D11" s="90">
        <v>2100404</v>
      </c>
      <c r="E11" s="90" t="s">
        <v>112</v>
      </c>
      <c r="F11" s="90">
        <v>5</v>
      </c>
      <c r="G11" s="90"/>
      <c r="H11" s="468"/>
      <c r="I11" s="475"/>
      <c r="J11" s="475"/>
      <c r="K11" s="90">
        <v>5</v>
      </c>
      <c r="L11" s="90">
        <v>5</v>
      </c>
      <c r="M11" s="475"/>
      <c r="N11" s="475"/>
      <c r="O11" s="475"/>
      <c r="P11" s="475"/>
      <c r="Q11" s="486"/>
      <c r="R11" s="487"/>
      <c r="S11" s="487"/>
      <c r="T11" s="487"/>
      <c r="U11" s="487"/>
      <c r="V11" s="6"/>
    </row>
    <row r="12" ht="24.75" customHeight="1" spans="1:22">
      <c r="A12" s="87" t="s">
        <v>104</v>
      </c>
      <c r="B12" s="87" t="s">
        <v>111</v>
      </c>
      <c r="C12" s="87" t="s">
        <v>113</v>
      </c>
      <c r="D12" s="90">
        <v>2100408</v>
      </c>
      <c r="E12" s="90" t="s">
        <v>114</v>
      </c>
      <c r="F12" s="90">
        <v>69.3</v>
      </c>
      <c r="G12" s="90"/>
      <c r="H12" s="468"/>
      <c r="I12" s="475"/>
      <c r="J12" s="475"/>
      <c r="K12" s="90">
        <v>69.3</v>
      </c>
      <c r="L12" s="90">
        <v>69.3</v>
      </c>
      <c r="M12" s="475"/>
      <c r="N12" s="475"/>
      <c r="O12" s="475"/>
      <c r="P12" s="475"/>
      <c r="Q12" s="486"/>
      <c r="R12" s="487"/>
      <c r="S12" s="487"/>
      <c r="T12" s="487"/>
      <c r="U12" s="487"/>
      <c r="V12" s="6"/>
    </row>
    <row r="13" ht="24.75" customHeight="1" spans="1:22">
      <c r="A13" s="87" t="s">
        <v>104</v>
      </c>
      <c r="B13" s="87" t="s">
        <v>111</v>
      </c>
      <c r="C13" s="87" t="s">
        <v>115</v>
      </c>
      <c r="D13" s="90">
        <v>2100409</v>
      </c>
      <c r="E13" s="90" t="s">
        <v>116</v>
      </c>
      <c r="F13" s="90">
        <v>5</v>
      </c>
      <c r="G13" s="90"/>
      <c r="H13" s="468"/>
      <c r="I13" s="475"/>
      <c r="J13" s="475"/>
      <c r="K13" s="90">
        <v>5</v>
      </c>
      <c r="L13" s="90">
        <v>5</v>
      </c>
      <c r="M13" s="475"/>
      <c r="N13" s="475"/>
      <c r="O13" s="475"/>
      <c r="P13" s="475"/>
      <c r="Q13" s="486"/>
      <c r="R13" s="487"/>
      <c r="S13" s="487"/>
      <c r="T13" s="487"/>
      <c r="U13" s="487"/>
      <c r="V13" s="6"/>
    </row>
    <row r="14" ht="24.75" customHeight="1" spans="1:22">
      <c r="A14" s="87" t="s">
        <v>104</v>
      </c>
      <c r="B14" s="87" t="s">
        <v>117</v>
      </c>
      <c r="C14" s="87" t="s">
        <v>118</v>
      </c>
      <c r="D14" s="90">
        <v>2100717</v>
      </c>
      <c r="E14" s="90" t="s">
        <v>119</v>
      </c>
      <c r="F14" s="90">
        <v>17.5</v>
      </c>
      <c r="G14" s="90"/>
      <c r="H14" s="468"/>
      <c r="I14" s="475"/>
      <c r="J14" s="475"/>
      <c r="K14" s="90">
        <v>17.5</v>
      </c>
      <c r="L14" s="90">
        <v>17.5</v>
      </c>
      <c r="M14" s="475"/>
      <c r="N14" s="475"/>
      <c r="O14" s="475"/>
      <c r="P14" s="475"/>
      <c r="Q14" s="486"/>
      <c r="R14" s="487"/>
      <c r="S14" s="487"/>
      <c r="T14" s="487"/>
      <c r="U14" s="487"/>
      <c r="V14" s="6"/>
    </row>
    <row r="15" ht="24.75" customHeight="1" spans="1:22">
      <c r="A15" s="87" t="s">
        <v>104</v>
      </c>
      <c r="B15" s="87" t="s">
        <v>109</v>
      </c>
      <c r="C15" s="87" t="s">
        <v>105</v>
      </c>
      <c r="D15" s="90">
        <v>2109901</v>
      </c>
      <c r="E15" s="90" t="s">
        <v>120</v>
      </c>
      <c r="F15" s="90">
        <v>35.04</v>
      </c>
      <c r="G15" s="90"/>
      <c r="H15" s="468"/>
      <c r="I15" s="475"/>
      <c r="J15" s="475"/>
      <c r="K15" s="90">
        <v>35.04</v>
      </c>
      <c r="L15" s="90">
        <v>35.04</v>
      </c>
      <c r="M15" s="475"/>
      <c r="N15" s="475"/>
      <c r="O15" s="475"/>
      <c r="P15" s="475"/>
      <c r="Q15" s="91"/>
      <c r="R15" s="91"/>
      <c r="S15" s="91"/>
      <c r="T15" s="91"/>
      <c r="U15" s="91"/>
      <c r="V15"/>
    </row>
    <row r="16" ht="24.75" customHeight="1" spans="1:22">
      <c r="A16"/>
      <c r="B16"/>
      <c r="C16"/>
      <c r="D16"/>
      <c r="E16"/>
      <c r="F16"/>
      <c r="G16"/>
      <c r="H16"/>
      <c r="I16"/>
      <c r="J16"/>
      <c r="K16"/>
      <c r="L16"/>
      <c r="M16"/>
      <c r="N16"/>
      <c r="O16"/>
      <c r="P16"/>
      <c r="Q16"/>
      <c r="R16"/>
      <c r="S16"/>
      <c r="T16"/>
      <c r="U16"/>
      <c r="V16"/>
    </row>
    <row r="17" ht="24.75" customHeight="1" spans="1:22">
      <c r="A17"/>
      <c r="B17"/>
      <c r="C17"/>
      <c r="D17"/>
      <c r="E17"/>
      <c r="F17"/>
      <c r="G17"/>
      <c r="H17"/>
      <c r="I17"/>
      <c r="J17"/>
      <c r="K17"/>
      <c r="L17"/>
      <c r="M17"/>
      <c r="N17"/>
      <c r="O17"/>
      <c r="P17"/>
      <c r="Q17"/>
      <c r="R17"/>
      <c r="S17"/>
      <c r="T17"/>
      <c r="U17"/>
      <c r="V17"/>
    </row>
    <row r="18" ht="24.75" customHeight="1" spans="1:22">
      <c r="A18"/>
      <c r="B18"/>
      <c r="C18"/>
      <c r="D18"/>
      <c r="E18"/>
      <c r="F18"/>
      <c r="G18"/>
      <c r="H18"/>
      <c r="I18"/>
      <c r="J18"/>
      <c r="K18"/>
      <c r="L18"/>
      <c r="M18"/>
      <c r="N18"/>
      <c r="O18"/>
      <c r="P18"/>
      <c r="Q18"/>
      <c r="R18"/>
      <c r="S18"/>
      <c r="T18"/>
      <c r="U18"/>
      <c r="V18"/>
    </row>
  </sheetData>
  <sheetProtection formatCells="0" formatColumns="0" formatRows="0"/>
  <mergeCells count="24">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550694444444444" right="0.550694444444444" top="0.786805555555556" bottom="0.590277777777778" header="0.511805555555556" footer="0.511805555555556"/>
  <pageSetup paperSize="9" scale="68" orientation="landscape" horizontalDpi="1200" verticalDpi="12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7"/>
  <sheetViews>
    <sheetView showGridLines="0" showZeros="0" workbookViewId="0">
      <selection activeCell="K11" sqref="K11"/>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7.625" customWidth="1"/>
    <col min="8" max="10" width="7.25" customWidth="1"/>
    <col min="11" max="11" width="8.75" customWidth="1"/>
    <col min="12" max="12" width="9.25" customWidth="1"/>
    <col min="13" max="21" width="7.25" customWidth="1"/>
  </cols>
  <sheetData>
    <row r="1" customHeight="1" spans="1:21">
      <c r="A1" s="78"/>
      <c r="B1" s="78"/>
      <c r="C1" s="78"/>
      <c r="D1" s="78"/>
      <c r="E1" s="78"/>
      <c r="F1" s="78"/>
      <c r="G1" s="78"/>
      <c r="H1" s="78"/>
      <c r="I1" s="78"/>
      <c r="J1" s="78"/>
      <c r="K1" s="78"/>
      <c r="L1" s="78"/>
      <c r="M1" s="78"/>
      <c r="N1" s="78"/>
      <c r="O1" s="78"/>
      <c r="P1" s="78"/>
      <c r="Q1" s="78"/>
      <c r="R1" s="78"/>
      <c r="S1" s="78"/>
      <c r="T1" s="78"/>
      <c r="U1" s="420" t="s">
        <v>141</v>
      </c>
    </row>
    <row r="2" ht="24.75" customHeight="1" spans="1:21">
      <c r="A2" s="79" t="s">
        <v>142</v>
      </c>
      <c r="B2" s="79"/>
      <c r="C2" s="79"/>
      <c r="D2" s="79"/>
      <c r="E2" s="79"/>
      <c r="F2" s="79"/>
      <c r="G2" s="79"/>
      <c r="H2" s="79"/>
      <c r="I2" s="79"/>
      <c r="J2" s="79"/>
      <c r="K2" s="79"/>
      <c r="L2" s="79"/>
      <c r="M2" s="79"/>
      <c r="N2" s="79"/>
      <c r="O2" s="79"/>
      <c r="P2" s="79"/>
      <c r="Q2" s="79"/>
      <c r="R2" s="79"/>
      <c r="S2" s="79"/>
      <c r="T2" s="79"/>
      <c r="U2" s="79"/>
    </row>
    <row r="3" ht="19.5" customHeight="1" spans="1:21">
      <c r="A3" s="78"/>
      <c r="B3" s="78"/>
      <c r="C3" s="78"/>
      <c r="D3" s="78"/>
      <c r="E3" s="78"/>
      <c r="F3" s="78"/>
      <c r="G3" s="78"/>
      <c r="H3" s="78"/>
      <c r="I3" s="78"/>
      <c r="J3" s="78"/>
      <c r="K3" s="78"/>
      <c r="L3" s="78"/>
      <c r="M3" s="78"/>
      <c r="N3" s="78"/>
      <c r="O3" s="78"/>
      <c r="P3" s="78"/>
      <c r="Q3" s="78"/>
      <c r="R3" s="78"/>
      <c r="S3" s="78"/>
      <c r="T3" s="443" t="s">
        <v>77</v>
      </c>
      <c r="U3" s="443"/>
    </row>
    <row r="4" ht="27.75" customHeight="1" spans="1:21">
      <c r="A4" s="80" t="s">
        <v>123</v>
      </c>
      <c r="B4" s="81"/>
      <c r="C4" s="82"/>
      <c r="D4" s="83" t="s">
        <v>143</v>
      </c>
      <c r="E4" s="83" t="s">
        <v>144</v>
      </c>
      <c r="F4" s="83" t="s">
        <v>99</v>
      </c>
      <c r="G4" s="84" t="s">
        <v>145</v>
      </c>
      <c r="H4" s="84" t="s">
        <v>146</v>
      </c>
      <c r="I4" s="84" t="s">
        <v>147</v>
      </c>
      <c r="J4" s="84" t="s">
        <v>148</v>
      </c>
      <c r="K4" s="84" t="s">
        <v>149</v>
      </c>
      <c r="L4" s="84" t="s">
        <v>150</v>
      </c>
      <c r="M4" s="84" t="s">
        <v>134</v>
      </c>
      <c r="N4" s="84" t="s">
        <v>151</v>
      </c>
      <c r="O4" s="84" t="s">
        <v>132</v>
      </c>
      <c r="P4" s="84" t="s">
        <v>136</v>
      </c>
      <c r="Q4" s="84" t="s">
        <v>135</v>
      </c>
      <c r="R4" s="84" t="s">
        <v>152</v>
      </c>
      <c r="S4" s="84" t="s">
        <v>153</v>
      </c>
      <c r="T4" s="84" t="s">
        <v>154</v>
      </c>
      <c r="U4" s="84" t="s">
        <v>139</v>
      </c>
    </row>
    <row r="5" ht="13.5" customHeight="1" spans="1:21">
      <c r="A5" s="83" t="s">
        <v>100</v>
      </c>
      <c r="B5" s="83" t="s">
        <v>101</v>
      </c>
      <c r="C5" s="83" t="s">
        <v>102</v>
      </c>
      <c r="D5" s="85"/>
      <c r="E5" s="85"/>
      <c r="F5" s="85"/>
      <c r="G5" s="84"/>
      <c r="H5" s="84"/>
      <c r="I5" s="84"/>
      <c r="J5" s="84"/>
      <c r="K5" s="84"/>
      <c r="L5" s="84"/>
      <c r="M5" s="84"/>
      <c r="N5" s="84"/>
      <c r="O5" s="84"/>
      <c r="P5" s="84"/>
      <c r="Q5" s="84"/>
      <c r="R5" s="84"/>
      <c r="S5" s="84"/>
      <c r="T5" s="84"/>
      <c r="U5" s="84"/>
    </row>
    <row r="6" ht="18" customHeight="1" spans="1:21">
      <c r="A6" s="86"/>
      <c r="B6" s="86"/>
      <c r="C6" s="86"/>
      <c r="D6" s="86"/>
      <c r="E6" s="86"/>
      <c r="F6" s="86"/>
      <c r="G6" s="84"/>
      <c r="H6" s="84"/>
      <c r="I6" s="84"/>
      <c r="J6" s="84"/>
      <c r="K6" s="84"/>
      <c r="L6" s="84"/>
      <c r="M6" s="84"/>
      <c r="N6" s="84"/>
      <c r="O6" s="84"/>
      <c r="P6" s="84"/>
      <c r="Q6" s="84"/>
      <c r="R6" s="84"/>
      <c r="S6" s="84"/>
      <c r="T6" s="84"/>
      <c r="U6" s="84"/>
    </row>
    <row r="7" s="77" customFormat="1" ht="29.25" customHeight="1" spans="1:21">
      <c r="A7" s="87"/>
      <c r="B7" s="87"/>
      <c r="C7" s="87"/>
      <c r="D7" s="87" t="s">
        <v>93</v>
      </c>
      <c r="E7" s="88" t="s">
        <v>103</v>
      </c>
      <c r="F7" s="19">
        <v>364.73</v>
      </c>
      <c r="G7" s="89"/>
      <c r="H7" s="19">
        <v>364.73</v>
      </c>
      <c r="I7" s="89"/>
      <c r="J7" s="89"/>
      <c r="K7" s="89"/>
      <c r="L7" s="89"/>
      <c r="M7" s="89"/>
      <c r="N7" s="89"/>
      <c r="O7" s="89"/>
      <c r="P7" s="89"/>
      <c r="Q7" s="89"/>
      <c r="R7" s="89"/>
      <c r="S7" s="89"/>
      <c r="T7" s="89"/>
      <c r="U7" s="89"/>
    </row>
    <row r="8" ht="29.25" customHeight="1" spans="1:21">
      <c r="A8" s="87" t="s">
        <v>104</v>
      </c>
      <c r="B8" s="87" t="s">
        <v>105</v>
      </c>
      <c r="C8" s="87" t="s">
        <v>106</v>
      </c>
      <c r="D8" s="90">
        <v>21001</v>
      </c>
      <c r="E8" s="90" t="s">
        <v>107</v>
      </c>
      <c r="F8" s="90">
        <v>174.59</v>
      </c>
      <c r="G8" s="89"/>
      <c r="H8" s="90">
        <v>174.59</v>
      </c>
      <c r="I8" s="89"/>
      <c r="J8" s="89"/>
      <c r="K8" s="89"/>
      <c r="L8" s="89"/>
      <c r="M8" s="89"/>
      <c r="N8" s="89"/>
      <c r="O8" s="89"/>
      <c r="P8" s="89"/>
      <c r="Q8" s="89"/>
      <c r="R8" s="89"/>
      <c r="S8" s="89"/>
      <c r="T8" s="89"/>
      <c r="U8" s="89"/>
    </row>
    <row r="9" ht="29.25" customHeight="1" spans="1:21">
      <c r="A9" s="87" t="s">
        <v>104</v>
      </c>
      <c r="B9" s="87" t="s">
        <v>108</v>
      </c>
      <c r="C9" s="87" t="s">
        <v>109</v>
      </c>
      <c r="D9" s="92" t="s">
        <v>140</v>
      </c>
      <c r="E9" s="92" t="s">
        <v>110</v>
      </c>
      <c r="F9" s="19">
        <v>58.3</v>
      </c>
      <c r="G9" s="89"/>
      <c r="H9" s="19">
        <v>58.3</v>
      </c>
      <c r="I9" s="89"/>
      <c r="J9" s="89"/>
      <c r="K9" s="89"/>
      <c r="L9" s="89"/>
      <c r="M9" s="89"/>
      <c r="N9" s="89"/>
      <c r="O9" s="89"/>
      <c r="P9" s="89"/>
      <c r="Q9" s="89"/>
      <c r="R9" s="89"/>
      <c r="S9" s="89"/>
      <c r="T9" s="89"/>
      <c r="U9" s="89"/>
    </row>
    <row r="10" ht="29.25" customHeight="1" spans="1:21">
      <c r="A10" s="87" t="s">
        <v>104</v>
      </c>
      <c r="B10" s="87" t="s">
        <v>111</v>
      </c>
      <c r="C10" s="87" t="s">
        <v>111</v>
      </c>
      <c r="D10" s="90">
        <v>2100404</v>
      </c>
      <c r="E10" s="90" t="s">
        <v>112</v>
      </c>
      <c r="F10" s="90">
        <v>5</v>
      </c>
      <c r="G10" s="89"/>
      <c r="H10" s="90">
        <v>5</v>
      </c>
      <c r="I10" s="89"/>
      <c r="J10" s="89"/>
      <c r="K10" s="89"/>
      <c r="L10" s="89"/>
      <c r="M10" s="89"/>
      <c r="N10" s="89"/>
      <c r="O10" s="89"/>
      <c r="P10" s="89"/>
      <c r="Q10" s="89"/>
      <c r="R10" s="89"/>
      <c r="S10" s="89"/>
      <c r="T10" s="89"/>
      <c r="U10" s="89"/>
    </row>
    <row r="11" ht="29.25" customHeight="1" spans="1:21">
      <c r="A11" s="87" t="s">
        <v>104</v>
      </c>
      <c r="B11" s="87" t="s">
        <v>111</v>
      </c>
      <c r="C11" s="87" t="s">
        <v>113</v>
      </c>
      <c r="D11" s="90">
        <v>2100408</v>
      </c>
      <c r="E11" s="90" t="s">
        <v>114</v>
      </c>
      <c r="F11" s="90">
        <v>69.3</v>
      </c>
      <c r="G11" s="89"/>
      <c r="H11" s="90">
        <v>69.3</v>
      </c>
      <c r="I11" s="89"/>
      <c r="J11" s="89"/>
      <c r="K11" s="89"/>
      <c r="L11" s="89"/>
      <c r="M11" s="89"/>
      <c r="N11" s="89"/>
      <c r="O11" s="89"/>
      <c r="P11" s="89"/>
      <c r="Q11" s="89"/>
      <c r="R11" s="89"/>
      <c r="S11" s="89"/>
      <c r="T11" s="89"/>
      <c r="U11" s="89"/>
    </row>
    <row r="12" ht="29.25" customHeight="1" spans="1:21">
      <c r="A12" s="87" t="s">
        <v>104</v>
      </c>
      <c r="B12" s="87" t="s">
        <v>111</v>
      </c>
      <c r="C12" s="87" t="s">
        <v>115</v>
      </c>
      <c r="D12" s="90">
        <v>2100409</v>
      </c>
      <c r="E12" s="90" t="s">
        <v>116</v>
      </c>
      <c r="F12" s="90">
        <v>5</v>
      </c>
      <c r="G12" s="89"/>
      <c r="H12" s="90">
        <v>5</v>
      </c>
      <c r="I12" s="89"/>
      <c r="J12" s="89"/>
      <c r="K12" s="89"/>
      <c r="L12" s="89"/>
      <c r="M12" s="89"/>
      <c r="N12" s="89"/>
      <c r="O12" s="89"/>
      <c r="P12" s="89"/>
      <c r="Q12" s="89"/>
      <c r="R12" s="89"/>
      <c r="S12" s="89"/>
      <c r="T12" s="89"/>
      <c r="U12" s="89"/>
    </row>
    <row r="13" ht="29.25" customHeight="1" spans="1:21">
      <c r="A13" s="87" t="s">
        <v>104</v>
      </c>
      <c r="B13" s="87" t="s">
        <v>117</v>
      </c>
      <c r="C13" s="87" t="s">
        <v>118</v>
      </c>
      <c r="D13" s="90">
        <v>2100717</v>
      </c>
      <c r="E13" s="90" t="s">
        <v>119</v>
      </c>
      <c r="F13" s="90">
        <v>17.5</v>
      </c>
      <c r="G13" s="89"/>
      <c r="H13" s="90">
        <v>17.5</v>
      </c>
      <c r="I13" s="89"/>
      <c r="J13" s="89"/>
      <c r="K13" s="89"/>
      <c r="L13" s="89"/>
      <c r="M13" s="89"/>
      <c r="N13" s="89"/>
      <c r="O13" s="89"/>
      <c r="P13" s="89"/>
      <c r="Q13" s="89"/>
      <c r="R13" s="89"/>
      <c r="S13" s="89"/>
      <c r="T13" s="89"/>
      <c r="U13" s="89"/>
    </row>
    <row r="14" ht="29.25" customHeight="1" spans="1:21">
      <c r="A14" s="87" t="s">
        <v>104</v>
      </c>
      <c r="B14" s="87" t="s">
        <v>109</v>
      </c>
      <c r="C14" s="87" t="s">
        <v>105</v>
      </c>
      <c r="D14" s="90">
        <v>2109901</v>
      </c>
      <c r="E14" s="90" t="s">
        <v>120</v>
      </c>
      <c r="F14" s="90">
        <v>35.04</v>
      </c>
      <c r="G14" s="91"/>
      <c r="H14" s="90">
        <v>35.04</v>
      </c>
      <c r="I14" s="91"/>
      <c r="J14" s="91"/>
      <c r="K14" s="91"/>
      <c r="L14" s="91"/>
      <c r="M14" s="91"/>
      <c r="N14" s="91"/>
      <c r="O14" s="91"/>
      <c r="P14" s="91"/>
      <c r="Q14" s="91"/>
      <c r="R14" s="91"/>
      <c r="S14" s="91"/>
      <c r="T14" s="91"/>
      <c r="U14" s="91"/>
    </row>
    <row r="15" ht="29.25" customHeight="1"/>
    <row r="16" ht="29.25" customHeight="1"/>
    <row r="17" ht="29.25" customHeight="1"/>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7"/>
  <sheetViews>
    <sheetView showGridLines="0" showZeros="0" workbookViewId="0">
      <selection activeCell="E8" sqref="E8"/>
    </sheetView>
  </sheetViews>
  <sheetFormatPr defaultColWidth="9" defaultRowHeight="23.1" customHeight="1"/>
  <cols>
    <col min="1" max="3" width="3.625" style="422" customWidth="1"/>
    <col min="4" max="4" width="7.25" style="422" customWidth="1"/>
    <col min="5" max="5" width="19.5" style="422" customWidth="1"/>
    <col min="6" max="6" width="9" style="422"/>
    <col min="7" max="7" width="8.5" style="422" customWidth="1"/>
    <col min="8" max="11" width="7.5" style="422" customWidth="1"/>
    <col min="12" max="12" width="7.5" style="423" customWidth="1"/>
    <col min="13" max="21" width="7.5" style="422" customWidth="1"/>
    <col min="22" max="22" width="8.125" style="422" customWidth="1"/>
    <col min="23" max="25" width="7.5" style="422" customWidth="1"/>
    <col min="26" max="16384" width="9" style="422"/>
  </cols>
  <sheetData>
    <row r="1" customHeight="1" spans="1:254">
      <c r="A1" s="6"/>
      <c r="B1" s="424"/>
      <c r="C1" s="424"/>
      <c r="D1" s="424"/>
      <c r="E1" s="424"/>
      <c r="F1" s="424"/>
      <c r="G1" s="424"/>
      <c r="H1" s="424"/>
      <c r="I1" s="424"/>
      <c r="J1" s="424"/>
      <c r="K1" s="424"/>
      <c r="L1" s="6"/>
      <c r="M1" s="424"/>
      <c r="N1" s="424"/>
      <c r="O1" s="424"/>
      <c r="P1" s="424"/>
      <c r="Q1" s="424"/>
      <c r="R1" s="424"/>
      <c r="S1" s="424"/>
      <c r="T1" s="424"/>
      <c r="U1" s="424"/>
      <c r="V1" s="6"/>
      <c r="W1" s="6"/>
      <c r="X1" s="6"/>
      <c r="Y1" s="439" t="s">
        <v>155</v>
      </c>
      <c r="Z1" s="440"/>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row>
    <row r="2" customHeight="1" spans="1:254">
      <c r="A2" s="425" t="s">
        <v>156</v>
      </c>
      <c r="B2" s="425"/>
      <c r="C2" s="425"/>
      <c r="D2" s="425"/>
      <c r="E2" s="425"/>
      <c r="F2" s="425"/>
      <c r="G2" s="425"/>
      <c r="H2" s="425"/>
      <c r="I2" s="425"/>
      <c r="J2" s="425"/>
      <c r="K2" s="425"/>
      <c r="L2" s="425"/>
      <c r="M2" s="425"/>
      <c r="N2" s="425"/>
      <c r="O2" s="425"/>
      <c r="P2" s="425"/>
      <c r="Q2" s="425"/>
      <c r="R2" s="425"/>
      <c r="S2" s="425"/>
      <c r="T2" s="425"/>
      <c r="U2" s="425"/>
      <c r="V2" s="425"/>
      <c r="W2" s="425"/>
      <c r="X2" s="425"/>
      <c r="Y2" s="425"/>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row>
    <row r="3" customHeight="1" spans="1:254">
      <c r="A3" s="426"/>
      <c r="B3" s="426"/>
      <c r="C3" s="426"/>
      <c r="D3" s="427"/>
      <c r="E3" s="427"/>
      <c r="F3" s="427"/>
      <c r="G3" s="427"/>
      <c r="H3" s="427"/>
      <c r="I3" s="427"/>
      <c r="J3" s="427"/>
      <c r="K3" s="427"/>
      <c r="L3" s="6"/>
      <c r="M3" s="427"/>
      <c r="N3" s="427"/>
      <c r="O3" s="427"/>
      <c r="P3" s="427"/>
      <c r="Q3" s="427"/>
      <c r="R3" s="427"/>
      <c r="S3" s="427"/>
      <c r="T3" s="427"/>
      <c r="U3" s="427"/>
      <c r="V3" s="6"/>
      <c r="W3" s="6"/>
      <c r="X3" s="438" t="s">
        <v>77</v>
      </c>
      <c r="Y3" s="438"/>
      <c r="Z3" s="441"/>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row>
    <row r="4" ht="27" customHeight="1" spans="1:254">
      <c r="A4" s="428" t="s">
        <v>97</v>
      </c>
      <c r="B4" s="428"/>
      <c r="C4" s="428"/>
      <c r="D4" s="429" t="s">
        <v>78</v>
      </c>
      <c r="E4" s="429" t="s">
        <v>98</v>
      </c>
      <c r="F4" s="429" t="s">
        <v>99</v>
      </c>
      <c r="G4" s="430" t="s">
        <v>157</v>
      </c>
      <c r="H4" s="431"/>
      <c r="I4" s="431"/>
      <c r="J4" s="431"/>
      <c r="K4" s="431"/>
      <c r="L4" s="434"/>
      <c r="M4" s="435" t="s">
        <v>158</v>
      </c>
      <c r="N4" s="435"/>
      <c r="O4" s="435"/>
      <c r="P4" s="435"/>
      <c r="Q4" s="435"/>
      <c r="R4" s="435"/>
      <c r="S4" s="435"/>
      <c r="T4" s="435"/>
      <c r="U4" s="313" t="s">
        <v>159</v>
      </c>
      <c r="V4" s="429" t="s">
        <v>160</v>
      </c>
      <c r="W4" s="429"/>
      <c r="X4" s="429"/>
      <c r="Y4" s="429"/>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row>
    <row r="5" ht="27" customHeight="1" spans="1:254">
      <c r="A5" s="429" t="s">
        <v>100</v>
      </c>
      <c r="B5" s="429" t="s">
        <v>101</v>
      </c>
      <c r="C5" s="429" t="s">
        <v>102</v>
      </c>
      <c r="D5" s="429"/>
      <c r="E5" s="429"/>
      <c r="F5" s="429"/>
      <c r="G5" s="429" t="s">
        <v>80</v>
      </c>
      <c r="H5" s="429" t="s">
        <v>161</v>
      </c>
      <c r="I5" s="429" t="s">
        <v>162</v>
      </c>
      <c r="J5" s="429" t="s">
        <v>163</v>
      </c>
      <c r="K5" s="307" t="s">
        <v>164</v>
      </c>
      <c r="L5" s="429" t="s">
        <v>165</v>
      </c>
      <c r="M5" s="429" t="s">
        <v>80</v>
      </c>
      <c r="N5" s="429" t="s">
        <v>166</v>
      </c>
      <c r="O5" s="429" t="s">
        <v>167</v>
      </c>
      <c r="P5" s="429" t="s">
        <v>168</v>
      </c>
      <c r="Q5" s="307" t="s">
        <v>169</v>
      </c>
      <c r="R5" s="429" t="s">
        <v>170</v>
      </c>
      <c r="S5" s="429" t="s">
        <v>171</v>
      </c>
      <c r="T5" s="429" t="s">
        <v>172</v>
      </c>
      <c r="U5" s="314"/>
      <c r="V5" s="429" t="s">
        <v>80</v>
      </c>
      <c r="W5" s="429" t="s">
        <v>173</v>
      </c>
      <c r="X5" s="429" t="s">
        <v>174</v>
      </c>
      <c r="Y5" s="429" t="s">
        <v>160</v>
      </c>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row>
    <row r="6" ht="27" customHeight="1" spans="1:254">
      <c r="A6" s="429"/>
      <c r="B6" s="429"/>
      <c r="C6" s="429"/>
      <c r="D6" s="429"/>
      <c r="E6" s="429"/>
      <c r="F6" s="429"/>
      <c r="G6" s="429"/>
      <c r="H6" s="429"/>
      <c r="I6" s="429"/>
      <c r="J6" s="429"/>
      <c r="K6" s="307"/>
      <c r="L6" s="429"/>
      <c r="M6" s="429"/>
      <c r="N6" s="429"/>
      <c r="O6" s="429"/>
      <c r="P6" s="429"/>
      <c r="Q6" s="307"/>
      <c r="R6" s="429"/>
      <c r="S6" s="429"/>
      <c r="T6" s="429"/>
      <c r="U6" s="315"/>
      <c r="V6" s="429"/>
      <c r="W6" s="429"/>
      <c r="X6" s="429"/>
      <c r="Y6" s="429"/>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row>
    <row r="7" customHeight="1" spans="1:254">
      <c r="A7" s="428" t="s">
        <v>92</v>
      </c>
      <c r="B7" s="428" t="s">
        <v>92</v>
      </c>
      <c r="C7" s="428" t="s">
        <v>92</v>
      </c>
      <c r="D7" s="428" t="s">
        <v>92</v>
      </c>
      <c r="E7" s="428" t="s">
        <v>92</v>
      </c>
      <c r="F7" s="428">
        <v>1</v>
      </c>
      <c r="G7" s="428">
        <v>2</v>
      </c>
      <c r="H7" s="428">
        <v>3</v>
      </c>
      <c r="I7" s="428">
        <v>4</v>
      </c>
      <c r="J7" s="428">
        <v>5</v>
      </c>
      <c r="K7" s="428">
        <v>6</v>
      </c>
      <c r="L7" s="428">
        <v>7</v>
      </c>
      <c r="M7" s="428">
        <v>8</v>
      </c>
      <c r="N7" s="428">
        <v>9</v>
      </c>
      <c r="O7" s="428">
        <v>10</v>
      </c>
      <c r="P7" s="428">
        <v>11</v>
      </c>
      <c r="Q7" s="428">
        <v>12</v>
      </c>
      <c r="R7" s="428">
        <v>13</v>
      </c>
      <c r="S7" s="428">
        <v>14</v>
      </c>
      <c r="T7" s="428">
        <v>15</v>
      </c>
      <c r="U7" s="428">
        <v>16</v>
      </c>
      <c r="V7" s="428">
        <v>17</v>
      </c>
      <c r="W7" s="428">
        <v>18</v>
      </c>
      <c r="X7" s="428">
        <v>19</v>
      </c>
      <c r="Y7" s="428">
        <v>20</v>
      </c>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row>
    <row r="8" s="421" customFormat="1" ht="26.25" customHeight="1" spans="1:254">
      <c r="A8" s="432"/>
      <c r="B8" s="432"/>
      <c r="C8" s="432"/>
      <c r="D8" s="419"/>
      <c r="E8" s="419" t="s">
        <v>175</v>
      </c>
      <c r="F8" s="433">
        <v>0</v>
      </c>
      <c r="G8" s="433"/>
      <c r="H8" s="433"/>
      <c r="I8" s="433"/>
      <c r="J8" s="433"/>
      <c r="K8" s="433"/>
      <c r="L8" s="436"/>
      <c r="M8" s="433"/>
      <c r="N8" s="433"/>
      <c r="O8" s="433"/>
      <c r="P8" s="433"/>
      <c r="Q8" s="433"/>
      <c r="R8" s="433"/>
      <c r="S8" s="433"/>
      <c r="T8" s="433"/>
      <c r="U8" s="433"/>
      <c r="V8" s="433"/>
      <c r="W8" s="433"/>
      <c r="X8" s="433"/>
      <c r="Y8" s="433"/>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c r="AZ8" s="442"/>
      <c r="BA8" s="442"/>
      <c r="BB8" s="442"/>
      <c r="BC8" s="442"/>
      <c r="BD8" s="442"/>
      <c r="BE8" s="442"/>
      <c r="BF8" s="442"/>
      <c r="BG8" s="442"/>
      <c r="BH8" s="442"/>
      <c r="BI8" s="442"/>
      <c r="BJ8" s="442"/>
      <c r="BK8" s="442"/>
      <c r="BL8" s="442"/>
      <c r="BM8" s="442"/>
      <c r="BN8" s="442"/>
      <c r="BO8" s="442"/>
      <c r="BP8" s="442"/>
      <c r="BQ8" s="442"/>
      <c r="BR8" s="442"/>
      <c r="BS8" s="442"/>
      <c r="BT8" s="442"/>
      <c r="BU8" s="442"/>
      <c r="BV8" s="442"/>
      <c r="BW8" s="442"/>
      <c r="BX8" s="442"/>
      <c r="BY8" s="442"/>
      <c r="BZ8" s="442"/>
      <c r="CA8" s="442"/>
      <c r="CB8" s="442"/>
      <c r="CC8" s="442"/>
      <c r="CD8" s="442"/>
      <c r="CE8" s="442"/>
      <c r="CF8" s="442"/>
      <c r="CG8" s="442"/>
      <c r="CH8" s="442"/>
      <c r="CI8" s="442"/>
      <c r="CJ8" s="442"/>
      <c r="CK8" s="442"/>
      <c r="CL8" s="442"/>
      <c r="CM8" s="442"/>
      <c r="CN8" s="442"/>
      <c r="CO8" s="442"/>
      <c r="CP8" s="442"/>
      <c r="CQ8" s="442"/>
      <c r="CR8" s="442"/>
      <c r="CS8" s="442"/>
      <c r="CT8" s="442"/>
      <c r="CU8" s="442"/>
      <c r="CV8" s="442"/>
      <c r="CW8" s="442"/>
      <c r="CX8" s="442"/>
      <c r="CY8" s="442"/>
      <c r="CZ8" s="442"/>
      <c r="DA8" s="442"/>
      <c r="DB8" s="442"/>
      <c r="DC8" s="442"/>
      <c r="DD8" s="442"/>
      <c r="DE8" s="442"/>
      <c r="DF8" s="442"/>
      <c r="DG8" s="442"/>
      <c r="DH8" s="442"/>
      <c r="DI8" s="442"/>
      <c r="DJ8" s="442"/>
      <c r="DK8" s="442"/>
      <c r="DL8" s="442"/>
      <c r="DM8" s="442"/>
      <c r="DN8" s="442"/>
      <c r="DO8" s="442"/>
      <c r="DP8" s="442"/>
      <c r="DQ8" s="442"/>
      <c r="DR8" s="442"/>
      <c r="DS8" s="442"/>
      <c r="DT8" s="442"/>
      <c r="DU8" s="442"/>
      <c r="DV8" s="442"/>
      <c r="DW8" s="442"/>
      <c r="DX8" s="442"/>
      <c r="DY8" s="442"/>
      <c r="DZ8" s="442"/>
      <c r="EA8" s="442"/>
      <c r="EB8" s="442"/>
      <c r="EC8" s="442"/>
      <c r="ED8" s="442"/>
      <c r="EE8" s="442"/>
      <c r="EF8" s="442"/>
      <c r="EG8" s="442"/>
      <c r="EH8" s="442"/>
      <c r="EI8" s="442"/>
      <c r="EJ8" s="442"/>
      <c r="EK8" s="442"/>
      <c r="EL8" s="442"/>
      <c r="EM8" s="442"/>
      <c r="EN8" s="442"/>
      <c r="EO8" s="442"/>
      <c r="EP8" s="442"/>
      <c r="EQ8" s="442"/>
      <c r="ER8" s="442"/>
      <c r="ES8" s="442"/>
      <c r="ET8" s="442"/>
      <c r="EU8" s="442"/>
      <c r="EV8" s="442"/>
      <c r="EW8" s="442"/>
      <c r="EX8" s="442"/>
      <c r="EY8" s="442"/>
      <c r="EZ8" s="442"/>
      <c r="FA8" s="442"/>
      <c r="FB8" s="442"/>
      <c r="FC8" s="442"/>
      <c r="FD8" s="442"/>
      <c r="FE8" s="442"/>
      <c r="FF8" s="442"/>
      <c r="FG8" s="442"/>
      <c r="FH8" s="442"/>
      <c r="FI8" s="442"/>
      <c r="FJ8" s="442"/>
      <c r="FK8" s="442"/>
      <c r="FL8" s="442"/>
      <c r="FM8" s="442"/>
      <c r="FN8" s="442"/>
      <c r="FO8" s="442"/>
      <c r="FP8" s="442"/>
      <c r="FQ8" s="442"/>
      <c r="FR8" s="442"/>
      <c r="FS8" s="442"/>
      <c r="FT8" s="442"/>
      <c r="FU8" s="442"/>
      <c r="FV8" s="442"/>
      <c r="FW8" s="442"/>
      <c r="FX8" s="442"/>
      <c r="FY8" s="442"/>
      <c r="FZ8" s="442"/>
      <c r="GA8" s="442"/>
      <c r="GB8" s="442"/>
      <c r="GC8" s="442"/>
      <c r="GD8" s="442"/>
      <c r="GE8" s="442"/>
      <c r="GF8" s="442"/>
      <c r="GG8" s="442"/>
      <c r="GH8" s="442"/>
      <c r="GI8" s="442"/>
      <c r="GJ8" s="442"/>
      <c r="GK8" s="442"/>
      <c r="GL8" s="442"/>
      <c r="GM8" s="442"/>
      <c r="GN8" s="442"/>
      <c r="GO8" s="442"/>
      <c r="GP8" s="442"/>
      <c r="GQ8" s="442"/>
      <c r="GR8" s="442"/>
      <c r="GS8" s="442"/>
      <c r="GT8" s="442"/>
      <c r="GU8" s="442"/>
      <c r="GV8" s="442"/>
      <c r="GW8" s="442"/>
      <c r="GX8" s="442"/>
      <c r="GY8" s="442"/>
      <c r="GZ8" s="442"/>
      <c r="HA8" s="442"/>
      <c r="HB8" s="442"/>
      <c r="HC8" s="442"/>
      <c r="HD8" s="442"/>
      <c r="HE8" s="442"/>
      <c r="HF8" s="442"/>
      <c r="HG8" s="442"/>
      <c r="HH8" s="442"/>
      <c r="HI8" s="442"/>
      <c r="HJ8" s="442"/>
      <c r="HK8" s="442"/>
      <c r="HL8" s="442"/>
      <c r="HM8" s="442"/>
      <c r="HN8" s="442"/>
      <c r="HO8" s="442"/>
      <c r="HP8" s="442"/>
      <c r="HQ8" s="442"/>
      <c r="HR8" s="442"/>
      <c r="HS8" s="442"/>
      <c r="HT8" s="442"/>
      <c r="HU8" s="442"/>
      <c r="HV8" s="442"/>
      <c r="HW8" s="442"/>
      <c r="HX8" s="442"/>
      <c r="HY8" s="442"/>
      <c r="HZ8" s="442"/>
      <c r="IA8" s="442"/>
      <c r="IB8" s="442"/>
      <c r="IC8" s="442"/>
      <c r="ID8" s="442"/>
      <c r="IE8" s="442"/>
      <c r="IF8" s="442"/>
      <c r="IG8" s="442"/>
      <c r="IH8" s="442"/>
      <c r="II8" s="442"/>
      <c r="IJ8" s="442"/>
      <c r="IK8" s="442"/>
      <c r="IL8" s="442"/>
      <c r="IM8" s="442"/>
      <c r="IN8" s="442"/>
      <c r="IO8" s="442"/>
      <c r="IP8" s="442"/>
      <c r="IQ8" s="442"/>
      <c r="IR8" s="442"/>
      <c r="IS8" s="442"/>
      <c r="IT8" s="442"/>
    </row>
    <row r="9" ht="26.25" customHeight="1" spans="1:254">
      <c r="A9" s="432"/>
      <c r="B9" s="432"/>
      <c r="C9" s="432"/>
      <c r="D9" s="419"/>
      <c r="E9" s="419"/>
      <c r="F9" s="433"/>
      <c r="G9" s="433"/>
      <c r="H9" s="433"/>
      <c r="I9" s="433"/>
      <c r="J9" s="433"/>
      <c r="K9" s="433"/>
      <c r="L9" s="436"/>
      <c r="M9" s="433"/>
      <c r="N9" s="433"/>
      <c r="O9" s="433"/>
      <c r="P9" s="433"/>
      <c r="Q9" s="433"/>
      <c r="R9" s="433"/>
      <c r="S9" s="433"/>
      <c r="T9" s="433"/>
      <c r="U9" s="433"/>
      <c r="V9" s="433"/>
      <c r="W9" s="433"/>
      <c r="X9" s="433"/>
      <c r="Y9" s="433"/>
      <c r="Z9" s="437"/>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row>
    <row r="10" ht="26.25" customHeight="1" spans="1:254">
      <c r="A10" s="432"/>
      <c r="B10" s="432"/>
      <c r="C10" s="432"/>
      <c r="D10" s="419"/>
      <c r="E10" s="419"/>
      <c r="F10" s="433"/>
      <c r="G10" s="433"/>
      <c r="H10" s="433"/>
      <c r="I10" s="433"/>
      <c r="J10" s="433"/>
      <c r="K10" s="433"/>
      <c r="L10" s="436"/>
      <c r="M10" s="433"/>
      <c r="N10" s="433"/>
      <c r="O10" s="433"/>
      <c r="P10" s="433"/>
      <c r="Q10" s="433"/>
      <c r="R10" s="433"/>
      <c r="S10" s="433"/>
      <c r="T10" s="433"/>
      <c r="U10" s="433"/>
      <c r="V10" s="433"/>
      <c r="W10" s="433"/>
      <c r="X10" s="433"/>
      <c r="Y10" s="433"/>
      <c r="Z10" s="437"/>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row>
    <row r="11" ht="26.25" customHeight="1" spans="1:254">
      <c r="A11" s="432"/>
      <c r="B11" s="432"/>
      <c r="C11" s="432"/>
      <c r="D11" s="419"/>
      <c r="E11" s="419"/>
      <c r="F11" s="433"/>
      <c r="G11" s="433"/>
      <c r="H11" s="433"/>
      <c r="I11" s="433"/>
      <c r="J11" s="433"/>
      <c r="K11" s="433"/>
      <c r="L11" s="436"/>
      <c r="M11" s="433"/>
      <c r="N11" s="433"/>
      <c r="O11" s="433"/>
      <c r="P11" s="433"/>
      <c r="Q11" s="433"/>
      <c r="R11" s="433"/>
      <c r="S11" s="433"/>
      <c r="T11" s="433"/>
      <c r="U11" s="433"/>
      <c r="V11" s="433"/>
      <c r="W11" s="433"/>
      <c r="X11" s="433"/>
      <c r="Y11" s="433"/>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row>
    <row r="12" ht="26.25" customHeight="1" spans="1:254">
      <c r="A12" s="432"/>
      <c r="B12" s="432"/>
      <c r="C12" s="432"/>
      <c r="D12" s="419"/>
      <c r="E12" s="419"/>
      <c r="F12" s="433"/>
      <c r="G12" s="433"/>
      <c r="H12" s="433"/>
      <c r="I12" s="433"/>
      <c r="J12" s="433"/>
      <c r="K12" s="433"/>
      <c r="L12" s="436"/>
      <c r="M12" s="433"/>
      <c r="N12" s="433"/>
      <c r="O12" s="433"/>
      <c r="P12" s="433"/>
      <c r="Q12" s="433"/>
      <c r="R12" s="433"/>
      <c r="S12" s="433"/>
      <c r="T12" s="433"/>
      <c r="U12" s="433"/>
      <c r="V12" s="433"/>
      <c r="W12" s="433"/>
      <c r="X12" s="433"/>
      <c r="Y12" s="433"/>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row>
    <row r="13" ht="26.25" customHeight="1" spans="1:254">
      <c r="A13" s="432"/>
      <c r="B13" s="432"/>
      <c r="C13" s="432"/>
      <c r="D13" s="419"/>
      <c r="E13" s="419"/>
      <c r="F13" s="433"/>
      <c r="G13" s="433"/>
      <c r="H13" s="433"/>
      <c r="I13" s="433"/>
      <c r="J13" s="433"/>
      <c r="K13" s="433"/>
      <c r="L13" s="436"/>
      <c r="M13" s="433"/>
      <c r="N13" s="433"/>
      <c r="O13" s="433"/>
      <c r="P13" s="433"/>
      <c r="Q13" s="433"/>
      <c r="R13" s="433"/>
      <c r="S13" s="433"/>
      <c r="T13" s="433"/>
      <c r="U13" s="433"/>
      <c r="V13" s="433"/>
      <c r="W13" s="433"/>
      <c r="X13" s="433"/>
      <c r="Y13" s="433"/>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ht="26.25" customHeight="1" spans="1:254">
      <c r="A14" s="432"/>
      <c r="B14" s="432"/>
      <c r="C14" s="432"/>
      <c r="D14" s="419"/>
      <c r="E14" s="419"/>
      <c r="F14" s="433"/>
      <c r="G14" s="433"/>
      <c r="H14" s="433"/>
      <c r="I14" s="433"/>
      <c r="J14" s="433"/>
      <c r="K14" s="433"/>
      <c r="L14" s="436"/>
      <c r="M14" s="433"/>
      <c r="N14" s="433"/>
      <c r="O14" s="433"/>
      <c r="P14" s="433"/>
      <c r="Q14" s="433"/>
      <c r="R14" s="433"/>
      <c r="S14" s="433"/>
      <c r="T14" s="433"/>
      <c r="U14" s="433"/>
      <c r="V14" s="433"/>
      <c r="W14" s="433"/>
      <c r="X14" s="433"/>
      <c r="Y14" s="433"/>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ht="26.25" customHeight="1" spans="1:254">
      <c r="A15" s="432"/>
      <c r="B15" s="432"/>
      <c r="C15" s="432"/>
      <c r="D15" s="419"/>
      <c r="E15" s="419"/>
      <c r="F15" s="433"/>
      <c r="G15" s="433"/>
      <c r="H15" s="433"/>
      <c r="I15" s="433"/>
      <c r="J15" s="433"/>
      <c r="K15" s="433"/>
      <c r="L15" s="436"/>
      <c r="M15" s="433"/>
      <c r="N15" s="433"/>
      <c r="O15" s="433"/>
      <c r="P15" s="433"/>
      <c r="Q15" s="433"/>
      <c r="R15" s="433"/>
      <c r="S15" s="433"/>
      <c r="T15" s="433"/>
      <c r="U15" s="433"/>
      <c r="V15" s="433"/>
      <c r="W15" s="433"/>
      <c r="X15" s="433"/>
      <c r="Y15" s="433"/>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customHeight="1" spans="1:254">
      <c r="A16" s="6"/>
      <c r="B16" s="6"/>
      <c r="C16" s="6"/>
      <c r="D16" s="6"/>
      <c r="E16" s="6"/>
      <c r="F16" s="6"/>
      <c r="G16" s="6"/>
      <c r="H16" s="6"/>
      <c r="I16" s="6"/>
      <c r="J16" s="6"/>
      <c r="K16" s="6"/>
      <c r="L16" s="6"/>
      <c r="M16" s="437"/>
      <c r="N16" s="437"/>
      <c r="O16" s="437"/>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customHeight="1" spans="1:254">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A2:Y2"/>
    <mergeCell ref="X3:Y3"/>
    <mergeCell ref="A4:C4"/>
    <mergeCell ref="G4:L4"/>
    <mergeCell ref="M4:T4"/>
    <mergeCell ref="V4:Y4"/>
    <mergeCell ref="A5:A6"/>
    <mergeCell ref="B5:B6"/>
    <mergeCell ref="C5: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4:U6"/>
    <mergeCell ref="V5:V6"/>
    <mergeCell ref="W5:W6"/>
    <mergeCell ref="X5:X6"/>
    <mergeCell ref="Y5:Y6"/>
  </mergeCells>
  <printOptions horizontalCentered="1"/>
  <pageMargins left="0.550694444444444" right="0.550694444444444" top="0.590277777777778" bottom="0.590277777777778" header="0.354166666666667" footer="0.511805555555556"/>
  <pageSetup paperSize="9" scale="66"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showGridLines="0" showZeros="0" workbookViewId="0">
      <selection activeCell="E7" sqref="E7"/>
    </sheetView>
  </sheetViews>
  <sheetFormatPr defaultColWidth="9" defaultRowHeight="14.25"/>
  <cols>
    <col min="1" max="3" width="5.375" customWidth="1"/>
    <col min="5" max="5" width="18" customWidth="1"/>
    <col min="6" max="6" width="12.5" customWidth="1"/>
  </cols>
  <sheetData>
    <row r="1" customHeight="1" spans="1:14">
      <c r="A1" s="6"/>
      <c r="B1" s="6"/>
      <c r="C1" s="6"/>
      <c r="D1" s="6"/>
      <c r="E1" s="6"/>
      <c r="F1" s="6"/>
      <c r="G1" s="6"/>
      <c r="H1" s="6"/>
      <c r="I1" s="6"/>
      <c r="J1" s="6"/>
      <c r="K1" s="6"/>
      <c r="L1" s="6"/>
      <c r="M1" s="6"/>
      <c r="N1" s="420" t="s">
        <v>176</v>
      </c>
    </row>
    <row r="2" ht="33" customHeight="1" spans="1:14">
      <c r="A2" s="286" t="s">
        <v>177</v>
      </c>
      <c r="B2" s="286"/>
      <c r="C2" s="286"/>
      <c r="D2" s="286"/>
      <c r="E2" s="286"/>
      <c r="F2" s="286"/>
      <c r="G2" s="286"/>
      <c r="H2" s="286"/>
      <c r="I2" s="286"/>
      <c r="J2" s="286"/>
      <c r="K2" s="286"/>
      <c r="L2" s="286"/>
      <c r="M2" s="286"/>
      <c r="N2" s="286"/>
    </row>
    <row r="3" customHeight="1" spans="1:14">
      <c r="A3" s="6"/>
      <c r="B3" s="6"/>
      <c r="C3" s="6"/>
      <c r="D3" s="6"/>
      <c r="E3" s="6"/>
      <c r="F3" s="6"/>
      <c r="G3" s="6"/>
      <c r="H3" s="6"/>
      <c r="I3" s="6"/>
      <c r="J3" s="6"/>
      <c r="K3" s="6"/>
      <c r="L3" s="6"/>
      <c r="M3" s="399" t="s">
        <v>77</v>
      </c>
      <c r="N3" s="399"/>
    </row>
    <row r="4" ht="22.5" customHeight="1" spans="1:14">
      <c r="A4" s="240" t="s">
        <v>97</v>
      </c>
      <c r="B4" s="240"/>
      <c r="C4" s="240"/>
      <c r="D4" s="84" t="s">
        <v>143</v>
      </c>
      <c r="E4" s="84" t="s">
        <v>79</v>
      </c>
      <c r="F4" s="84" t="s">
        <v>80</v>
      </c>
      <c r="G4" s="84" t="s">
        <v>145</v>
      </c>
      <c r="H4" s="84"/>
      <c r="I4" s="84"/>
      <c r="J4" s="84"/>
      <c r="K4" s="84"/>
      <c r="L4" s="84" t="s">
        <v>149</v>
      </c>
      <c r="M4" s="84"/>
      <c r="N4" s="84"/>
    </row>
    <row r="5" ht="17.25" customHeight="1" spans="1:14">
      <c r="A5" s="84" t="s">
        <v>100</v>
      </c>
      <c r="B5" s="120" t="s">
        <v>101</v>
      </c>
      <c r="C5" s="84" t="s">
        <v>102</v>
      </c>
      <c r="D5" s="84"/>
      <c r="E5" s="84"/>
      <c r="F5" s="84"/>
      <c r="G5" s="84" t="s">
        <v>178</v>
      </c>
      <c r="H5" s="84" t="s">
        <v>179</v>
      </c>
      <c r="I5" s="84" t="s">
        <v>158</v>
      </c>
      <c r="J5" s="84" t="s">
        <v>159</v>
      </c>
      <c r="K5" s="84" t="s">
        <v>160</v>
      </c>
      <c r="L5" s="84" t="s">
        <v>178</v>
      </c>
      <c r="M5" s="84" t="s">
        <v>130</v>
      </c>
      <c r="N5" s="84" t="s">
        <v>180</v>
      </c>
    </row>
    <row r="6" ht="20.25" customHeight="1" spans="1:14">
      <c r="A6" s="84"/>
      <c r="B6" s="120"/>
      <c r="C6" s="84"/>
      <c r="D6" s="84"/>
      <c r="E6" s="84"/>
      <c r="F6" s="84"/>
      <c r="G6" s="84"/>
      <c r="H6" s="84"/>
      <c r="I6" s="84"/>
      <c r="J6" s="84"/>
      <c r="K6" s="84"/>
      <c r="L6" s="84"/>
      <c r="M6" s="84"/>
      <c r="N6" s="84"/>
    </row>
    <row r="7" s="77" customFormat="1" ht="29.25" customHeight="1" spans="1:14">
      <c r="A7" s="288"/>
      <c r="B7" s="288"/>
      <c r="C7" s="288"/>
      <c r="D7" s="288"/>
      <c r="E7" s="419" t="s">
        <v>175</v>
      </c>
      <c r="F7" s="241">
        <v>0</v>
      </c>
      <c r="G7" s="241">
        <v>0</v>
      </c>
      <c r="H7" s="241"/>
      <c r="I7" s="241"/>
      <c r="J7" s="241"/>
      <c r="K7" s="241"/>
      <c r="L7" s="241"/>
      <c r="M7" s="241"/>
      <c r="N7" s="241"/>
    </row>
    <row r="8" ht="29.25" customHeight="1" spans="1:14">
      <c r="A8" s="288"/>
      <c r="B8" s="288"/>
      <c r="C8" s="288"/>
      <c r="D8" s="288"/>
      <c r="E8" s="287"/>
      <c r="F8" s="241"/>
      <c r="G8" s="241"/>
      <c r="H8" s="241"/>
      <c r="I8" s="241"/>
      <c r="J8" s="241"/>
      <c r="K8" s="241"/>
      <c r="L8" s="241"/>
      <c r="M8" s="241"/>
      <c r="N8" s="241"/>
    </row>
    <row r="9" ht="29.25" customHeight="1" spans="1:14">
      <c r="A9" s="288"/>
      <c r="B9" s="288"/>
      <c r="C9" s="288"/>
      <c r="D9" s="288"/>
      <c r="E9" s="287"/>
      <c r="F9" s="241"/>
      <c r="G9" s="241"/>
      <c r="H9" s="241"/>
      <c r="I9" s="241"/>
      <c r="J9" s="241"/>
      <c r="K9" s="241"/>
      <c r="L9" s="241"/>
      <c r="M9" s="241"/>
      <c r="N9" s="241"/>
    </row>
    <row r="10" ht="29.25" customHeight="1" spans="1:14">
      <c r="A10" s="288"/>
      <c r="B10" s="288"/>
      <c r="C10" s="288"/>
      <c r="D10" s="288"/>
      <c r="E10" s="287"/>
      <c r="F10" s="241"/>
      <c r="G10" s="241"/>
      <c r="H10" s="241"/>
      <c r="I10" s="241"/>
      <c r="J10" s="241"/>
      <c r="K10" s="241"/>
      <c r="L10" s="241"/>
      <c r="M10" s="241"/>
      <c r="N10" s="241"/>
    </row>
    <row r="11" ht="29.25" customHeight="1" spans="1:14">
      <c r="A11" s="288"/>
      <c r="B11" s="288"/>
      <c r="C11" s="288"/>
      <c r="D11" s="288"/>
      <c r="E11" s="287"/>
      <c r="F11" s="241"/>
      <c r="G11" s="241"/>
      <c r="H11" s="241"/>
      <c r="I11" s="241"/>
      <c r="J11" s="241"/>
      <c r="K11" s="241"/>
      <c r="L11" s="241"/>
      <c r="M11" s="241"/>
      <c r="N11" s="241"/>
    </row>
    <row r="12" ht="29.25" customHeight="1" spans="1:14">
      <c r="A12" s="288"/>
      <c r="B12" s="288"/>
      <c r="C12" s="288"/>
      <c r="D12" s="288"/>
      <c r="E12" s="287"/>
      <c r="F12" s="241"/>
      <c r="G12" s="241"/>
      <c r="H12" s="241"/>
      <c r="I12" s="241"/>
      <c r="J12" s="241"/>
      <c r="K12" s="241"/>
      <c r="L12" s="241"/>
      <c r="M12" s="241"/>
      <c r="N12" s="241"/>
    </row>
    <row r="13" ht="29.25" customHeight="1" spans="1:14">
      <c r="A13" s="288"/>
      <c r="B13" s="288"/>
      <c r="C13" s="288"/>
      <c r="D13" s="288"/>
      <c r="E13" s="287"/>
      <c r="F13" s="241"/>
      <c r="G13" s="241"/>
      <c r="H13" s="241"/>
      <c r="I13" s="241"/>
      <c r="J13" s="241"/>
      <c r="K13" s="241"/>
      <c r="L13" s="241"/>
      <c r="M13" s="241"/>
      <c r="N13" s="241"/>
    </row>
    <row r="14" ht="29.25" customHeight="1" spans="1:14">
      <c r="A14" s="288"/>
      <c r="B14" s="288"/>
      <c r="C14" s="288"/>
      <c r="D14" s="288"/>
      <c r="E14" s="287"/>
      <c r="F14" s="241"/>
      <c r="G14" s="241"/>
      <c r="H14" s="241"/>
      <c r="I14" s="241"/>
      <c r="J14" s="241"/>
      <c r="K14" s="241"/>
      <c r="L14" s="241"/>
      <c r="M14" s="241"/>
      <c r="N14" s="241"/>
    </row>
  </sheetData>
  <sheetProtection formatCells="0" formatColumns="0" formatRows="0"/>
  <mergeCells count="19">
    <mergeCell ref="A2:N2"/>
    <mergeCell ref="M3:N3"/>
    <mergeCell ref="A4:C4"/>
    <mergeCell ref="G4:K4"/>
    <mergeCell ref="L4:N4"/>
    <mergeCell ref="A5:A6"/>
    <mergeCell ref="B5:B6"/>
    <mergeCell ref="C5:C6"/>
    <mergeCell ref="D4:D6"/>
    <mergeCell ref="E4:E6"/>
    <mergeCell ref="F4:F6"/>
    <mergeCell ref="G5:G6"/>
    <mergeCell ref="H5:H6"/>
    <mergeCell ref="I5:I6"/>
    <mergeCell ref="J5:J6"/>
    <mergeCell ref="K5:K6"/>
    <mergeCell ref="L5:L6"/>
    <mergeCell ref="M5:M6"/>
    <mergeCell ref="N5:N6"/>
  </mergeCells>
  <pageMargins left="0.75" right="0.75" top="1" bottom="1" header="0.5" footer="0.5"/>
  <pageSetup paperSize="9" scale="75" orientation="landscape" horizontalDpi="1200" verticalDpi="12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12"/>
  <sheetViews>
    <sheetView showGridLines="0" showZeros="0" workbookViewId="0">
      <selection activeCell="T11" sqref="T11"/>
    </sheetView>
  </sheetViews>
  <sheetFormatPr defaultColWidth="9" defaultRowHeight="23.1" customHeight="1"/>
  <cols>
    <col min="1" max="3" width="3.625" style="401" customWidth="1"/>
    <col min="4" max="4" width="10" style="401" customWidth="1"/>
    <col min="5" max="5" width="17.375" style="401" customWidth="1"/>
    <col min="6" max="6" width="8.125" style="401" customWidth="1"/>
    <col min="7" max="22" width="6.5" style="401" customWidth="1"/>
    <col min="23" max="26" width="6.875" style="401" customWidth="1"/>
    <col min="27" max="27" width="6.5" style="401" customWidth="1"/>
    <col min="28" max="16384" width="9" style="401"/>
  </cols>
  <sheetData>
    <row r="1" customHeight="1" spans="1:28">
      <c r="A1" s="6"/>
      <c r="B1" s="402"/>
      <c r="C1" s="402"/>
      <c r="D1" s="402"/>
      <c r="E1" s="402"/>
      <c r="F1" s="402"/>
      <c r="G1" s="402"/>
      <c r="H1" s="402"/>
      <c r="I1" s="402"/>
      <c r="J1" s="402"/>
      <c r="K1" s="402"/>
      <c r="L1" s="402"/>
      <c r="M1" s="402"/>
      <c r="N1" s="402"/>
      <c r="O1" s="402"/>
      <c r="P1" s="402"/>
      <c r="Q1" s="402"/>
      <c r="R1" s="402"/>
      <c r="S1" s="402"/>
      <c r="T1" s="6"/>
      <c r="U1" s="414"/>
      <c r="V1" s="6"/>
      <c r="W1" s="414"/>
      <c r="X1" s="414"/>
      <c r="Y1" s="414"/>
      <c r="Z1" s="416" t="s">
        <v>181</v>
      </c>
      <c r="AA1" s="416"/>
      <c r="AB1" s="6"/>
    </row>
    <row r="2" customHeight="1" spans="1:28">
      <c r="A2" s="403" t="s">
        <v>182</v>
      </c>
      <c r="B2" s="403"/>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6"/>
    </row>
    <row r="3" ht="18" customHeight="1" spans="1:28">
      <c r="A3" s="404"/>
      <c r="B3" s="404"/>
      <c r="C3" s="404"/>
      <c r="D3" s="405"/>
      <c r="E3" s="405"/>
      <c r="F3" s="405"/>
      <c r="G3" s="405"/>
      <c r="H3" s="405"/>
      <c r="I3" s="405"/>
      <c r="J3" s="405"/>
      <c r="K3" s="405"/>
      <c r="L3" s="405"/>
      <c r="M3" s="405"/>
      <c r="N3" s="405"/>
      <c r="O3" s="405"/>
      <c r="P3" s="405"/>
      <c r="Q3" s="405"/>
      <c r="R3" s="405"/>
      <c r="S3" s="405"/>
      <c r="T3" s="6"/>
      <c r="U3" s="6"/>
      <c r="V3" s="6"/>
      <c r="W3" s="415"/>
      <c r="X3" s="415"/>
      <c r="Y3" s="415"/>
      <c r="Z3" s="417" t="s">
        <v>2</v>
      </c>
      <c r="AA3" s="417"/>
      <c r="AB3" s="6"/>
    </row>
    <row r="4" customHeight="1" spans="1:28">
      <c r="A4" s="406" t="s">
        <v>97</v>
      </c>
      <c r="B4" s="406"/>
      <c r="C4" s="406"/>
      <c r="D4" s="407" t="s">
        <v>78</v>
      </c>
      <c r="E4" s="407" t="s">
        <v>98</v>
      </c>
      <c r="F4" s="407" t="s">
        <v>183</v>
      </c>
      <c r="G4" s="407" t="s">
        <v>184</v>
      </c>
      <c r="H4" s="407" t="s">
        <v>185</v>
      </c>
      <c r="I4" s="407" t="s">
        <v>186</v>
      </c>
      <c r="J4" s="407" t="s">
        <v>187</v>
      </c>
      <c r="K4" s="407" t="s">
        <v>188</v>
      </c>
      <c r="L4" s="407" t="s">
        <v>189</v>
      </c>
      <c r="M4" s="407" t="s">
        <v>190</v>
      </c>
      <c r="N4" s="407" t="s">
        <v>191</v>
      </c>
      <c r="O4" s="407" t="s">
        <v>192</v>
      </c>
      <c r="P4" s="411" t="s">
        <v>193</v>
      </c>
      <c r="Q4" s="407" t="s">
        <v>194</v>
      </c>
      <c r="R4" s="407" t="s">
        <v>195</v>
      </c>
      <c r="S4" s="407" t="s">
        <v>196</v>
      </c>
      <c r="T4" s="407" t="s">
        <v>197</v>
      </c>
      <c r="U4" s="407" t="s">
        <v>198</v>
      </c>
      <c r="V4" s="407" t="s">
        <v>199</v>
      </c>
      <c r="W4" s="407" t="s">
        <v>200</v>
      </c>
      <c r="X4" s="407" t="s">
        <v>201</v>
      </c>
      <c r="Y4" s="407" t="s">
        <v>202</v>
      </c>
      <c r="Z4" s="407" t="s">
        <v>203</v>
      </c>
      <c r="AA4" s="418" t="s">
        <v>204</v>
      </c>
      <c r="AB4" s="6"/>
    </row>
    <row r="5" ht="13.5" customHeight="1" spans="1:28">
      <c r="A5" s="407" t="s">
        <v>100</v>
      </c>
      <c r="B5" s="407" t="s">
        <v>101</v>
      </c>
      <c r="C5" s="407" t="s">
        <v>102</v>
      </c>
      <c r="D5" s="407"/>
      <c r="E5" s="407"/>
      <c r="F5" s="407"/>
      <c r="G5" s="407"/>
      <c r="H5" s="407"/>
      <c r="I5" s="407"/>
      <c r="J5" s="407"/>
      <c r="K5" s="407"/>
      <c r="L5" s="407"/>
      <c r="M5" s="407"/>
      <c r="N5" s="407"/>
      <c r="O5" s="407"/>
      <c r="P5" s="412"/>
      <c r="Q5" s="407"/>
      <c r="R5" s="407"/>
      <c r="S5" s="407"/>
      <c r="T5" s="407"/>
      <c r="U5" s="407"/>
      <c r="V5" s="407"/>
      <c r="W5" s="407"/>
      <c r="X5" s="407"/>
      <c r="Y5" s="407"/>
      <c r="Z5" s="407"/>
      <c r="AA5" s="418"/>
      <c r="AB5" s="6"/>
    </row>
    <row r="6" ht="13.5" customHeight="1" spans="1:28">
      <c r="A6" s="407"/>
      <c r="B6" s="407"/>
      <c r="C6" s="407"/>
      <c r="D6" s="407"/>
      <c r="E6" s="407"/>
      <c r="F6" s="407"/>
      <c r="G6" s="407"/>
      <c r="H6" s="407"/>
      <c r="I6" s="407"/>
      <c r="J6" s="407"/>
      <c r="K6" s="407"/>
      <c r="L6" s="407"/>
      <c r="M6" s="407"/>
      <c r="N6" s="407"/>
      <c r="O6" s="407"/>
      <c r="P6" s="413"/>
      <c r="Q6" s="407"/>
      <c r="R6" s="407"/>
      <c r="S6" s="407"/>
      <c r="T6" s="407"/>
      <c r="U6" s="407"/>
      <c r="V6" s="407"/>
      <c r="W6" s="407"/>
      <c r="X6" s="407"/>
      <c r="Y6" s="407"/>
      <c r="Z6" s="407"/>
      <c r="AA6" s="418"/>
      <c r="AB6" s="6"/>
    </row>
    <row r="7" customHeight="1" spans="1:28">
      <c r="A7" s="406" t="s">
        <v>92</v>
      </c>
      <c r="B7" s="406" t="s">
        <v>92</v>
      </c>
      <c r="C7" s="406" t="s">
        <v>92</v>
      </c>
      <c r="D7" s="406" t="s">
        <v>92</v>
      </c>
      <c r="E7" s="406" t="s">
        <v>92</v>
      </c>
      <c r="F7" s="406">
        <v>1</v>
      </c>
      <c r="G7" s="406">
        <v>2</v>
      </c>
      <c r="H7" s="406">
        <v>3</v>
      </c>
      <c r="I7" s="406">
        <v>4</v>
      </c>
      <c r="J7" s="406">
        <v>5</v>
      </c>
      <c r="K7" s="406">
        <v>6</v>
      </c>
      <c r="L7" s="406">
        <v>7</v>
      </c>
      <c r="M7" s="406">
        <v>8</v>
      </c>
      <c r="N7" s="406">
        <v>9</v>
      </c>
      <c r="O7" s="406">
        <v>10</v>
      </c>
      <c r="P7" s="406">
        <v>11</v>
      </c>
      <c r="Q7" s="406">
        <v>12</v>
      </c>
      <c r="R7" s="406">
        <v>13</v>
      </c>
      <c r="S7" s="406">
        <v>14</v>
      </c>
      <c r="T7" s="406">
        <v>15</v>
      </c>
      <c r="U7" s="406">
        <v>16</v>
      </c>
      <c r="V7" s="406">
        <v>17</v>
      </c>
      <c r="W7" s="406">
        <v>18</v>
      </c>
      <c r="X7" s="406">
        <v>19</v>
      </c>
      <c r="Y7" s="406">
        <v>20</v>
      </c>
      <c r="Z7" s="406">
        <v>21</v>
      </c>
      <c r="AA7" s="406">
        <v>22</v>
      </c>
      <c r="AB7" s="6"/>
    </row>
    <row r="8" s="400" customFormat="1" ht="26.25" customHeight="1" spans="1:28">
      <c r="A8" s="87" t="s">
        <v>104</v>
      </c>
      <c r="B8" s="87" t="s">
        <v>105</v>
      </c>
      <c r="C8" s="87" t="s">
        <v>106</v>
      </c>
      <c r="D8" s="90">
        <v>21001</v>
      </c>
      <c r="E8" s="90" t="s">
        <v>107</v>
      </c>
      <c r="F8" s="264">
        <v>174.59</v>
      </c>
      <c r="G8" s="264">
        <v>34.18</v>
      </c>
      <c r="H8" s="264">
        <v>0</v>
      </c>
      <c r="I8" s="264"/>
      <c r="J8" s="264"/>
      <c r="K8" s="264">
        <v>0</v>
      </c>
      <c r="L8" s="264"/>
      <c r="M8" s="264">
        <v>0</v>
      </c>
      <c r="N8" s="264"/>
      <c r="O8" s="264">
        <v>0.38</v>
      </c>
      <c r="P8" s="264"/>
      <c r="Q8" s="264">
        <v>6</v>
      </c>
      <c r="R8" s="264">
        <v>8</v>
      </c>
      <c r="S8" s="264">
        <v>8</v>
      </c>
      <c r="T8" s="264">
        <v>0</v>
      </c>
      <c r="U8" s="264"/>
      <c r="V8" s="282">
        <v>0.3</v>
      </c>
      <c r="W8" s="283"/>
      <c r="X8" s="283"/>
      <c r="Y8" s="282"/>
      <c r="Z8" s="282"/>
      <c r="AA8" s="283">
        <v>117.73</v>
      </c>
      <c r="AB8" s="410"/>
    </row>
    <row r="9" ht="26.25" customHeight="1" spans="1:28">
      <c r="A9" s="408"/>
      <c r="B9" s="408"/>
      <c r="C9" s="408"/>
      <c r="D9" s="408"/>
      <c r="E9" s="409"/>
      <c r="F9" s="264"/>
      <c r="G9" s="264"/>
      <c r="H9" s="264"/>
      <c r="I9" s="264"/>
      <c r="J9" s="264"/>
      <c r="K9" s="264"/>
      <c r="L9" s="264"/>
      <c r="M9" s="264"/>
      <c r="N9" s="264"/>
      <c r="O9" s="264"/>
      <c r="P9" s="264"/>
      <c r="Q9" s="264"/>
      <c r="R9" s="264"/>
      <c r="S9" s="264"/>
      <c r="T9" s="264"/>
      <c r="U9" s="264"/>
      <c r="V9" s="282"/>
      <c r="W9" s="283"/>
      <c r="X9" s="283"/>
      <c r="Y9" s="282"/>
      <c r="Z9" s="282"/>
      <c r="AA9" s="283"/>
      <c r="AB9" s="6"/>
    </row>
    <row r="10" ht="26.25" customHeight="1" spans="1:28">
      <c r="A10" s="408"/>
      <c r="B10" s="408"/>
      <c r="C10" s="408"/>
      <c r="D10" s="408"/>
      <c r="E10" s="409"/>
      <c r="F10" s="264"/>
      <c r="G10" s="264"/>
      <c r="H10" s="264"/>
      <c r="I10" s="264"/>
      <c r="J10" s="264"/>
      <c r="K10" s="264"/>
      <c r="L10" s="264"/>
      <c r="M10" s="264"/>
      <c r="N10" s="264"/>
      <c r="O10" s="264"/>
      <c r="P10" s="264"/>
      <c r="Q10" s="264"/>
      <c r="R10" s="264"/>
      <c r="S10" s="264"/>
      <c r="T10" s="264"/>
      <c r="U10" s="264"/>
      <c r="V10" s="282"/>
      <c r="W10" s="283"/>
      <c r="X10" s="283"/>
      <c r="Y10" s="282"/>
      <c r="Z10" s="282"/>
      <c r="AA10" s="283"/>
      <c r="AB10" s="410"/>
    </row>
    <row r="11" ht="26.25" customHeight="1" spans="1:28">
      <c r="A11" s="408"/>
      <c r="B11" s="408"/>
      <c r="C11" s="408"/>
      <c r="D11" s="408"/>
      <c r="E11" s="409"/>
      <c r="F11" s="264"/>
      <c r="G11" s="264"/>
      <c r="H11" s="264"/>
      <c r="I11" s="264"/>
      <c r="J11" s="264"/>
      <c r="K11" s="264"/>
      <c r="L11" s="264"/>
      <c r="M11" s="264"/>
      <c r="N11" s="264"/>
      <c r="O11" s="264"/>
      <c r="P11" s="264"/>
      <c r="Q11" s="264"/>
      <c r="R11" s="264"/>
      <c r="S11" s="264"/>
      <c r="T11" s="264"/>
      <c r="U11" s="264"/>
      <c r="V11" s="282"/>
      <c r="W11" s="283"/>
      <c r="X11" s="283"/>
      <c r="Y11" s="282"/>
      <c r="Z11" s="282"/>
      <c r="AA11" s="283"/>
      <c r="AB11" s="410"/>
    </row>
    <row r="12" customHeight="1" spans="1:28">
      <c r="A12" s="410"/>
      <c r="B12" s="6"/>
      <c r="C12" s="410"/>
      <c r="D12" s="410"/>
      <c r="E12" s="410"/>
      <c r="F12" s="410"/>
      <c r="G12" s="6"/>
      <c r="H12" s="6"/>
      <c r="I12" s="6"/>
      <c r="J12" s="410"/>
      <c r="K12" s="410"/>
      <c r="L12" s="410"/>
      <c r="M12" s="410"/>
      <c r="N12" s="6"/>
      <c r="O12" s="6"/>
      <c r="P12" s="6"/>
      <c r="Q12" s="410"/>
      <c r="R12" s="410"/>
      <c r="S12" s="410"/>
      <c r="T12" s="410"/>
      <c r="U12" s="410"/>
      <c r="V12" s="6"/>
      <c r="W12" s="6"/>
      <c r="X12" s="6"/>
      <c r="Y12" s="6"/>
      <c r="Z12" s="6"/>
      <c r="AA12" s="410"/>
      <c r="AB12" s="6"/>
    </row>
  </sheetData>
  <sheetProtection formatCells="0" formatColumns="0" formatRows="0"/>
  <mergeCells count="31">
    <mergeCell ref="Z1:AA1"/>
    <mergeCell ref="A2:AA2"/>
    <mergeCell ref="Z3:AA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 ref="W4:W6"/>
    <mergeCell ref="X4:X6"/>
    <mergeCell ref="Y4:Y6"/>
    <mergeCell ref="Z4:Z6"/>
    <mergeCell ref="AA4:AA6"/>
  </mergeCells>
  <printOptions horizontalCentered="1"/>
  <pageMargins left="0.511805555555556" right="0.511805555555556" top="0.786805555555556" bottom="0.590277777777778" header="0.354166666666667" footer="0.511805555555556"/>
  <pageSetup paperSize="9" scale="69" orientation="landscape"/>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showGridLines="0" showZeros="0" topLeftCell="B1" workbookViewId="0">
      <selection activeCell="Q10" sqref="Q10"/>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customHeight="1" spans="1:20">
      <c r="A1" s="6"/>
      <c r="B1" s="6"/>
      <c r="C1" s="6"/>
      <c r="D1" s="6"/>
      <c r="E1" s="6"/>
      <c r="F1" s="6"/>
      <c r="G1" s="6"/>
      <c r="H1" s="6"/>
      <c r="I1" s="6"/>
      <c r="J1" s="6"/>
      <c r="K1" s="6"/>
      <c r="L1" s="6"/>
      <c r="M1" s="6"/>
      <c r="N1" s="6"/>
      <c r="O1" s="6"/>
      <c r="P1" s="6"/>
      <c r="Q1" s="6"/>
      <c r="R1" s="6"/>
      <c r="S1" s="6"/>
      <c r="T1" s="6" t="s">
        <v>205</v>
      </c>
    </row>
    <row r="2" ht="33.75" customHeight="1" spans="1:20">
      <c r="A2" s="79" t="s">
        <v>206</v>
      </c>
      <c r="B2" s="79"/>
      <c r="C2" s="79"/>
      <c r="D2" s="79"/>
      <c r="E2" s="79"/>
      <c r="F2" s="79"/>
      <c r="G2" s="79"/>
      <c r="H2" s="79"/>
      <c r="I2" s="79"/>
      <c r="J2" s="79"/>
      <c r="K2" s="79"/>
      <c r="L2" s="79"/>
      <c r="M2" s="79"/>
      <c r="N2" s="79"/>
      <c r="O2" s="79"/>
      <c r="P2" s="79"/>
      <c r="Q2" s="79"/>
      <c r="R2" s="79"/>
      <c r="S2" s="79"/>
      <c r="T2" s="79"/>
    </row>
    <row r="3" customHeight="1" spans="1:20">
      <c r="A3" s="6"/>
      <c r="B3" s="6"/>
      <c r="C3" s="6"/>
      <c r="D3" s="6"/>
      <c r="E3" s="6"/>
      <c r="F3" s="6"/>
      <c r="G3" s="6"/>
      <c r="H3" s="6"/>
      <c r="I3" s="6"/>
      <c r="J3" s="6"/>
      <c r="K3" s="6"/>
      <c r="L3" s="6"/>
      <c r="M3" s="6"/>
      <c r="N3" s="6"/>
      <c r="O3" s="6"/>
      <c r="P3" s="6"/>
      <c r="Q3" s="6"/>
      <c r="R3" s="6"/>
      <c r="S3" s="399" t="s">
        <v>77</v>
      </c>
      <c r="T3" s="399"/>
    </row>
    <row r="4" ht="22.5" customHeight="1" spans="1:20">
      <c r="A4" s="263" t="s">
        <v>97</v>
      </c>
      <c r="B4" s="263"/>
      <c r="C4" s="263"/>
      <c r="D4" s="84" t="s">
        <v>207</v>
      </c>
      <c r="E4" s="84" t="s">
        <v>144</v>
      </c>
      <c r="F4" s="83" t="s">
        <v>183</v>
      </c>
      <c r="G4" s="84" t="s">
        <v>146</v>
      </c>
      <c r="H4" s="84"/>
      <c r="I4" s="84"/>
      <c r="J4" s="84"/>
      <c r="K4" s="84"/>
      <c r="L4" s="84"/>
      <c r="M4" s="84"/>
      <c r="N4" s="84"/>
      <c r="O4" s="84"/>
      <c r="P4" s="84"/>
      <c r="Q4" s="84"/>
      <c r="R4" s="84" t="s">
        <v>149</v>
      </c>
      <c r="S4" s="84"/>
      <c r="T4" s="84"/>
    </row>
    <row r="5" customHeight="1" spans="1:20">
      <c r="A5" s="263"/>
      <c r="B5" s="263"/>
      <c r="C5" s="263"/>
      <c r="D5" s="84"/>
      <c r="E5" s="84"/>
      <c r="F5" s="85"/>
      <c r="G5" s="84" t="s">
        <v>89</v>
      </c>
      <c r="H5" s="84" t="s">
        <v>208</v>
      </c>
      <c r="I5" s="84" t="s">
        <v>194</v>
      </c>
      <c r="J5" s="84" t="s">
        <v>195</v>
      </c>
      <c r="K5" s="84" t="s">
        <v>209</v>
      </c>
      <c r="L5" s="84" t="s">
        <v>210</v>
      </c>
      <c r="M5" s="84" t="s">
        <v>196</v>
      </c>
      <c r="N5" s="84" t="s">
        <v>211</v>
      </c>
      <c r="O5" s="84" t="s">
        <v>199</v>
      </c>
      <c r="P5" s="84" t="s">
        <v>212</v>
      </c>
      <c r="Q5" s="84" t="s">
        <v>213</v>
      </c>
      <c r="R5" s="84" t="s">
        <v>89</v>
      </c>
      <c r="S5" s="84" t="s">
        <v>214</v>
      </c>
      <c r="T5" s="84" t="s">
        <v>180</v>
      </c>
    </row>
    <row r="6" ht="42.75" customHeight="1" spans="1:20">
      <c r="A6" s="84" t="s">
        <v>100</v>
      </c>
      <c r="B6" s="84" t="s">
        <v>101</v>
      </c>
      <c r="C6" s="84" t="s">
        <v>102</v>
      </c>
      <c r="D6" s="84"/>
      <c r="E6" s="84"/>
      <c r="F6" s="86"/>
      <c r="G6" s="84"/>
      <c r="H6" s="84"/>
      <c r="I6" s="84"/>
      <c r="J6" s="84"/>
      <c r="K6" s="84"/>
      <c r="L6" s="84"/>
      <c r="M6" s="84"/>
      <c r="N6" s="84"/>
      <c r="O6" s="84"/>
      <c r="P6" s="84"/>
      <c r="Q6" s="84"/>
      <c r="R6" s="84"/>
      <c r="S6" s="84"/>
      <c r="T6" s="84"/>
    </row>
    <row r="7" customFormat="1" ht="42.75" customHeight="1" spans="1:20">
      <c r="A7" s="87" t="s">
        <v>104</v>
      </c>
      <c r="B7" s="87" t="s">
        <v>105</v>
      </c>
      <c r="C7" s="87" t="s">
        <v>106</v>
      </c>
      <c r="D7" s="90">
        <v>21001</v>
      </c>
      <c r="E7" s="90" t="s">
        <v>107</v>
      </c>
      <c r="F7" s="264">
        <v>174.59</v>
      </c>
      <c r="G7" s="264">
        <f>F7</f>
        <v>174.59</v>
      </c>
      <c r="H7" s="264">
        <v>34.18</v>
      </c>
      <c r="I7" s="264">
        <v>6</v>
      </c>
      <c r="J7" s="264">
        <v>8</v>
      </c>
      <c r="K7" s="264">
        <v>0</v>
      </c>
      <c r="L7" s="264"/>
      <c r="M7" s="264">
        <v>8</v>
      </c>
      <c r="N7" s="264"/>
      <c r="O7" s="264">
        <v>0.3</v>
      </c>
      <c r="P7" s="264">
        <v>0.38</v>
      </c>
      <c r="Q7" s="264">
        <f>120.93-3.2</f>
        <v>117.73</v>
      </c>
      <c r="R7" s="264"/>
      <c r="S7" s="264"/>
      <c r="T7" s="264"/>
    </row>
    <row r="8" customFormat="1" ht="29" customHeight="1" spans="1:20">
      <c r="A8" s="87"/>
      <c r="B8" s="87"/>
      <c r="C8" s="87"/>
      <c r="D8" s="90"/>
      <c r="E8" s="90"/>
      <c r="F8" s="90"/>
      <c r="G8" s="84"/>
      <c r="H8" s="84"/>
      <c r="I8" s="84"/>
      <c r="J8" s="84"/>
      <c r="K8" s="84"/>
      <c r="L8" s="84"/>
      <c r="M8" s="84"/>
      <c r="N8" s="84"/>
      <c r="O8" s="84"/>
      <c r="P8" s="84"/>
      <c r="Q8" s="90"/>
      <c r="R8" s="84"/>
      <c r="S8" s="84"/>
      <c r="T8" s="84"/>
    </row>
    <row r="9" s="77" customFormat="1" ht="35.25" customHeight="1" spans="1:20">
      <c r="A9" s="87"/>
      <c r="B9" s="87"/>
      <c r="C9" s="87"/>
      <c r="D9" s="90"/>
      <c r="E9" s="90"/>
      <c r="F9" s="90"/>
      <c r="G9" s="398"/>
      <c r="H9" s="398"/>
      <c r="I9" s="398"/>
      <c r="J9" s="398"/>
      <c r="K9" s="398"/>
      <c r="L9" s="398"/>
      <c r="M9" s="398"/>
      <c r="N9" s="398"/>
      <c r="O9" s="398"/>
      <c r="P9" s="398"/>
      <c r="Q9" s="90"/>
      <c r="R9" s="398"/>
      <c r="S9" s="398"/>
      <c r="T9" s="398"/>
    </row>
    <row r="10" ht="23" customHeight="1" spans="1:20">
      <c r="A10" s="87"/>
      <c r="B10" s="87"/>
      <c r="C10" s="87"/>
      <c r="D10" s="90"/>
      <c r="E10" s="90"/>
      <c r="F10" s="90"/>
      <c r="G10" s="398"/>
      <c r="H10" s="398"/>
      <c r="I10" s="398"/>
      <c r="J10" s="398"/>
      <c r="K10" s="398"/>
      <c r="L10" s="398"/>
      <c r="M10" s="398"/>
      <c r="N10" s="398"/>
      <c r="O10" s="398"/>
      <c r="P10" s="398"/>
      <c r="Q10" s="90"/>
      <c r="R10" s="398"/>
      <c r="S10" s="398"/>
      <c r="T10" s="398"/>
    </row>
    <row r="11" ht="18" customHeight="1" spans="1:20">
      <c r="A11" s="87"/>
      <c r="B11" s="87"/>
      <c r="C11" s="87"/>
      <c r="D11" s="90"/>
      <c r="E11" s="90"/>
      <c r="F11" s="90"/>
      <c r="G11" s="91"/>
      <c r="H11" s="91"/>
      <c r="I11" s="91"/>
      <c r="J11" s="91"/>
      <c r="K11" s="91"/>
      <c r="L11" s="91"/>
      <c r="M11" s="91"/>
      <c r="N11" s="91"/>
      <c r="O11" s="91"/>
      <c r="P11" s="91"/>
      <c r="Q11" s="90"/>
      <c r="R11" s="91"/>
      <c r="S11" s="91"/>
      <c r="T11" s="91"/>
    </row>
    <row r="12" ht="18" customHeight="1" spans="1:20">
      <c r="A12" s="87"/>
      <c r="B12" s="87"/>
      <c r="C12" s="87"/>
      <c r="D12" s="90"/>
      <c r="E12" s="90"/>
      <c r="F12" s="90"/>
      <c r="G12" s="91"/>
      <c r="H12" s="91"/>
      <c r="I12" s="91"/>
      <c r="J12" s="91"/>
      <c r="K12" s="91"/>
      <c r="L12" s="91"/>
      <c r="M12" s="91"/>
      <c r="N12" s="91"/>
      <c r="O12" s="91"/>
      <c r="P12" s="91"/>
      <c r="Q12" s="90"/>
      <c r="R12" s="91"/>
      <c r="S12" s="91"/>
      <c r="T12" s="91"/>
    </row>
  </sheetData>
  <sheetProtection formatCells="0" formatColumns="0" formatRows="0"/>
  <mergeCells count="22">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A4:C5"/>
  </mergeCells>
  <pageMargins left="0.75" right="0.75" top="1" bottom="1" header="0.5" footer="0.5"/>
  <pageSetup paperSize="9" scale="65" orientation="landscape" horizontalDpi="1200"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30</vt:i4>
      </vt:variant>
    </vt:vector>
  </HeadingPairs>
  <TitlesOfParts>
    <vt:vector size="30" baseType="lpstr">
      <vt:lpstr>部门收支总表</vt:lpstr>
      <vt:lpstr>部门收入总表</vt:lpstr>
      <vt:lpstr>部门支出总表 </vt:lpstr>
      <vt:lpstr>部门支出总表（分类）</vt:lpstr>
      <vt:lpstr>支出分类(政府预算)</vt:lpstr>
      <vt:lpstr>基本-工资福利</vt:lpstr>
      <vt:lpstr>工资福利(政府预算)</vt:lpstr>
      <vt:lpstr>基本-一般商品服务</vt:lpstr>
      <vt:lpstr>商品服务(政府预算)</vt:lpstr>
      <vt:lpstr>基本-个人和家庭</vt:lpstr>
      <vt:lpstr>个人家庭(政府预算)</vt:lpstr>
      <vt:lpstr>财政拨款收支总表</vt:lpstr>
      <vt:lpstr>一般预算支出</vt:lpstr>
      <vt:lpstr>一般预算基本支出表</vt:lpstr>
      <vt:lpstr>一般-工资福利</vt:lpstr>
      <vt:lpstr>工资福利(政府预算)(2)</vt:lpstr>
      <vt:lpstr>一般-商品和服务</vt:lpstr>
      <vt:lpstr>商品服务(政府预算)(2)</vt:lpstr>
      <vt:lpstr>一般-个人和家庭</vt:lpstr>
      <vt:lpstr>个人家庭(政府预算)(2)</vt:lpstr>
      <vt:lpstr>项目明细表</vt:lpstr>
      <vt:lpstr>政府性基金</vt:lpstr>
      <vt:lpstr>政府性基金(政府预算)</vt:lpstr>
      <vt:lpstr>专户</vt:lpstr>
      <vt:lpstr>专户(政府预算)</vt:lpstr>
      <vt:lpstr>经费拔款</vt:lpstr>
      <vt:lpstr>经费拨款(政府预算)</vt:lpstr>
      <vt:lpstr>三公</vt:lpstr>
      <vt:lpstr>整体绩效</vt:lpstr>
      <vt:lpstr>项目绩效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龙牙佳女亭</cp:lastModifiedBy>
  <dcterms:created xsi:type="dcterms:W3CDTF">1996-12-17T01:32:00Z</dcterms:created>
  <cp:lastPrinted>2018-09-15T02:50:00Z</cp:lastPrinted>
  <dcterms:modified xsi:type="dcterms:W3CDTF">2020-10-15T12:32:58Z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27270578</vt:i4>
  </property>
  <property fmtid="{D5CDD505-2E9C-101B-9397-08002B2CF9AE}" pid="3" name="KSOProductBuildVer">
    <vt:lpwstr>2052-11.1.0.9828</vt:lpwstr>
  </property>
</Properties>
</file>