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icky\Desktop\"/>
    </mc:Choice>
  </mc:AlternateContent>
  <xr:revisionPtr revIDLastSave="0" documentId="13_ncr:1_{A3188AB2-086B-40A0-8431-853D28A4DB38}" xr6:coauthVersionLast="45" xr6:coauthVersionMax="45" xr10:uidLastSave="{00000000-0000-0000-0000-000000000000}"/>
  <bookViews>
    <workbookView xWindow="-110" yWindow="-110" windowWidth="19420" windowHeight="10420" tabRatio="898" firstSheet="20" activeTab="29" xr2:uid="{00000000-000D-0000-FFFF-FFFF00000000}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'经费拨款(政府预算)'!$A$1:$U$10</definedName>
    <definedName name="_xlnm.Print_Area" localSheetId="27">#N/A</definedName>
    <definedName name="_xlnm.Print_Area" localSheetId="8">'商品服务(政府预算)'!$A$1:$T$10</definedName>
    <definedName name="_xlnm.Print_Area" localSheetId="17">'商品服务(政府预算)(2)'!$A$1:$T$10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'政府性基金(政府预算)'!$A$1:$U$7</definedName>
    <definedName name="_xlnm.Print_Area" localSheetId="4">'支出分类(政府预算)'!$A$1:$U$16</definedName>
    <definedName name="_xlnm.Print_Area" localSheetId="23">#N/A</definedName>
    <definedName name="_xlnm.Print_Area" localSheetId="24">'专户(政府预算)'!$A$1:$U$7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91029"/>
</workbook>
</file>

<file path=xl/calcChain.xml><?xml version="1.0" encoding="utf-8"?>
<calcChain xmlns="http://schemas.openxmlformats.org/spreadsheetml/2006/main">
  <c r="F26" i="4" l="1"/>
  <c r="E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26" i="4" s="1"/>
  <c r="B6" i="4"/>
  <c r="B26" i="4" s="1"/>
  <c r="D8" i="5"/>
  <c r="C8" i="5" s="1"/>
  <c r="D7" i="5"/>
  <c r="C7" i="5" s="1"/>
  <c r="H26" i="1"/>
  <c r="H28" i="1" s="1"/>
  <c r="D26" i="1"/>
  <c r="D28" i="1" s="1"/>
  <c r="B26" i="1"/>
  <c r="B28" i="1" s="1"/>
  <c r="F10" i="1"/>
  <c r="F6" i="1"/>
  <c r="F26" i="1" s="1"/>
  <c r="F28" i="1" s="1"/>
</calcChain>
</file>

<file path=xl/sharedStrings.xml><?xml version="1.0" encoding="utf-8"?>
<sst xmlns="http://schemas.openxmlformats.org/spreadsheetml/2006/main" count="1025" uniqueCount="296">
  <si>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</si>
  <si>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</si>
  <si>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</si>
  <si>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</si>
  <si>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</si>
  <si>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</si>
  <si>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</si>
  <si>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</si>
  <si>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</si>
  <si>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</si>
  <si>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</si>
  <si>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</si>
  <si>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</si>
  <si>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</si>
  <si>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</si>
  <si>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</si>
  <si>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</si>
  <si>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</si>
  <si>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</si>
  <si>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</si>
  <si>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</si>
  <si>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</si>
  <si>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</si>
  <si>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</si>
  <si>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</si>
  <si>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</si>
  <si>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</si>
  <si>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</si>
  <si>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</si>
  <si>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</si>
  <si>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</si>
  <si>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</si>
  <si>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</si>
  <si>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</si>
  <si>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</si>
  <si>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</si>
  <si>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</si>
  <si>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</si>
  <si>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</si>
  <si>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</si>
  <si>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</si>
  <si>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</si>
  <si>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</si>
  <si>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</si>
  <si>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</si>
  <si>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</si>
  <si>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</si>
  <si>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</si>
  <si>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</si>
  <si>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</si>
  <si>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</si>
  <si>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</si>
  <si>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</si>
  <si>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</si>
  <si>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</si>
  <si>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</si>
  <si>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</si>
  <si>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</si>
  <si>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</si>
  <si>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</si>
  <si>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</si>
  <si>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</si>
  <si>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</si>
  <si>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</si>
  <si>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</si>
  <si>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</si>
  <si>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</si>
  <si>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</si>
  <si>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</si>
  <si>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</si>
  <si>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</si>
  <si>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</si>
  <si>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</si>
  <si>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</si>
  <si>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</si>
  <si>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</si>
  <si>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</si>
  <si>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</si>
  <si>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</si>
  <si>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</si>
  <si>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</si>
  <si>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</si>
  <si>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</si>
  <si>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</si>
  <si>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</si>
  <si>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</si>
  <si>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</si>
  <si>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</si>
  <si>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</si>
  <si>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</si>
  <si>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</si>
  <si>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</si>
  <si>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</si>
  <si>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131001</t>
  </si>
  <si>
    <t>岳阳市南湖新区月山管理处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</si>
  <si>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</si>
  <si>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</si>
  <si>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</si>
  <si>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</si>
  <si>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</si>
  <si>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</si>
  <si>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</si>
  <si>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</si>
  <si>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</si>
  <si>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</si>
  <si>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>02</t>
  </si>
  <si>
    <t>一般行政管理事务</t>
  </si>
  <si>
    <t>一般行政管理事务（社区经费）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</si>
  <si>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</si>
  <si>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</si>
  <si>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</si>
  <si>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</si>
  <si>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</si>
  <si>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</si>
  <si>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</si>
  <si>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</si>
  <si>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</si>
  <si>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</si>
  <si>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</si>
  <si>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</si>
  <si>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</si>
  <si>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</si>
  <si>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</si>
  <si>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</si>
  <si>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</si>
  <si>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</si>
  <si>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</si>
  <si>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</si>
  <si>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</si>
  <si>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</si>
  <si>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</si>
  <si>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</si>
  <si>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</si>
  <si>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</si>
  <si>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</si>
  <si>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</si>
  <si>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</si>
  <si>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</si>
  <si>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</si>
  <si>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</si>
  <si>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</si>
  <si>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</si>
  <si>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</si>
  <si>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</si>
  <si>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</si>
  <si>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</si>
  <si>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</si>
  <si>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</si>
  <si>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</si>
  <si>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</si>
  <si>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</si>
  <si>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</si>
  <si>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</si>
  <si>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</si>
  <si>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</si>
  <si>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</si>
  <si>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</si>
  <si>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</si>
  <si>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</si>
  <si>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</si>
  <si>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</si>
  <si>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</si>
  <si>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</si>
  <si>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</si>
  <si>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</si>
  <si>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</si>
  <si>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</si>
  <si>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</si>
  <si>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</si>
  <si>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</si>
  <si>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</si>
  <si>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</si>
  <si>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</si>
  <si>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</si>
  <si>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</si>
  <si>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</si>
  <si>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</si>
  <si>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</si>
  <si>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</si>
  <si>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</si>
  <si>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</si>
  <si>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</si>
  <si>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</si>
  <si>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</si>
  <si>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</si>
  <si>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</si>
  <si>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</si>
  <si>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</si>
  <si>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</si>
  <si>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</si>
  <si>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</si>
  <si>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</si>
  <si>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</si>
  <si>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</si>
  <si>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</si>
  <si>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</si>
  <si>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</si>
  <si>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</si>
  <si>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</si>
  <si>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</si>
  <si>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</si>
  <si>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</si>
  <si>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</si>
  <si>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</si>
  <si>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</si>
  <si>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</si>
  <si>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</si>
  <si>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</si>
  <si>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</si>
  <si>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</si>
  <si>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</si>
  <si>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</si>
  <si>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</si>
  <si>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</si>
  <si>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</si>
  <si>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</si>
  <si>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</si>
  <si>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</si>
  <si>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</si>
  <si>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</si>
  <si>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</si>
  <si>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</si>
  <si>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</si>
  <si>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</si>
  <si>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</si>
  <si>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</si>
  <si>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</si>
  <si>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</si>
  <si>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</si>
  <si>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</si>
  <si>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</si>
  <si>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</si>
  <si>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</si>
  <si>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</si>
  <si>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</si>
  <si>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</si>
  <si>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</si>
  <si>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</si>
  <si>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</si>
  <si>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</si>
  <si>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</si>
  <si>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</si>
  <si>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</si>
  <si>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</si>
  <si>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</si>
  <si>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</si>
  <si>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</si>
  <si>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</si>
  <si>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</si>
  <si>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</si>
  <si>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</si>
  <si>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</si>
  <si>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</si>
  <si>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</si>
  <si>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</si>
  <si>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</si>
  <si>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</si>
  <si>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</si>
  <si>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</si>
  <si>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</si>
  <si>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</si>
  <si>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</si>
  <si>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</si>
  <si>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</si>
  <si>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</si>
  <si>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</si>
  <si>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</si>
  <si>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</si>
  <si>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</si>
  <si>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</si>
  <si>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</si>
  <si>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</si>
  <si>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</si>
  <si>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</si>
  <si>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</si>
  <si>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月山管理处于2015年成立，是南湖新区的全额拨款单位，受南湖新区政府领导，依据法律、法规、规章的规定或受本区依托，对本辖区内城市管理、社区服务、经济发展、社会治安、等方面工作行使组织领导、综合协调、监督检查的职能。</t>
  </si>
  <si>
    <t xml:space="preserve">目标1：强化基础建设，办好惠民实事。项目建设稳步推进，社区条件明显改善。
目标2：搞好文明创建和卫生创建，改善社会治理环境，优化人居环境。
目标3：加强党建工作，优化党员干部队伍建设，干部队伍建设常抓不懈，管理制度建设更加完善。
</t>
  </si>
  <si>
    <t>质量指标：绩效考核覆盖办事处、社区及站所。
数量指标：群众走访不低于150次，走访300户。
时效指标：上半年、下半年开展绩效评价测评。
成本指标：办事处表彰奖励先进单位及先进个人。</t>
  </si>
  <si>
    <t>社会效益：社会治安稳定、无重大政治事件及安全生产事故。
经济效益：政府绩效奖励不低于2万元。
生态效益：人居环境明显改善，卫生整治效果突出。
社会公众或服务对象满意度指标：综治民调提质，公众安全感满意度提高。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</si>
  <si>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</si>
  <si>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</si>
  <si>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</si>
  <si>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</si>
  <si>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</si>
  <si>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</si>
  <si>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</si>
  <si>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</si>
  <si>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</si>
  <si>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</si>
  <si>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</si>
  <si>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</si>
  <si>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</si>
  <si>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</si>
  <si>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</si>
  <si>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财政代发代扣</t>
  </si>
  <si>
    <t>财政代发代扣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</si>
</sst>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8" formatCode="0.00_);[Red]\(0.00\)"/>
    <numFmt numFmtId="179" formatCode="0.00_ "/>
    <numFmt numFmtId="180" formatCode="#,##0.00_ "/>
    <numFmt numFmtId="181" formatCode="#,##0.00_);[Red]\(#,##0.00\)"/>
    <numFmt numFmtId="182" formatCode="0000"/>
    <numFmt numFmtId="183" formatCode="* #,##0.00;* \-#,##0.00;* &quot;&quot;??;@"/>
    <numFmt numFmtId="184" formatCode="#,##0.0000"/>
    <numFmt numFmtId="185" formatCode="00"/>
  </numFmts>
  <fonts count="3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79">
    <xf numFmtId="0" fontId="0" fillId="0" borderId="0"/>
    <xf numFmtId="0" fontId="1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2" borderId="16" applyNumberFormat="0" applyAlignment="0" applyProtection="0">
      <alignment vertical="center"/>
    </xf>
    <xf numFmtId="0" fontId="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2" borderId="1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3" fillId="12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4" fillId="15" borderId="2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7" fillId="6" borderId="16" applyNumberFormat="0" applyAlignment="0" applyProtection="0">
      <alignment vertical="center"/>
    </xf>
    <xf numFmtId="0" fontId="11" fillId="7" borderId="22" applyNumberFormat="0" applyFont="0" applyAlignment="0" applyProtection="0">
      <alignment vertical="center"/>
    </xf>
  </cellStyleXfs>
  <cellXfs count="594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28" fillId="0" borderId="0" xfId="32"/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1" xfId="62" applyNumberFormat="1" applyFont="1" applyFill="1" applyBorder="1" applyAlignment="1" applyProtection="1">
      <alignment vertical="center" wrapText="1"/>
    </xf>
    <xf numFmtId="0" fontId="2" fillId="2" borderId="6" xfId="62" applyFont="1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0" fontId="2" fillId="2" borderId="2" xfId="62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49" fontId="2" fillId="0" borderId="7" xfId="62" applyNumberFormat="1" applyFont="1" applyFill="1" applyBorder="1" applyAlignment="1" applyProtection="1">
      <alignment horizontal="left" vertical="center" wrapText="1"/>
    </xf>
    <xf numFmtId="180" fontId="2" fillId="0" borderId="3" xfId="62" applyNumberFormat="1" applyFont="1" applyFill="1" applyBorder="1" applyAlignment="1" applyProtection="1">
      <alignment horizontal="right" vertical="center" wrapText="1"/>
    </xf>
    <xf numFmtId="180" fontId="2" fillId="0" borderId="1" xfId="62" applyNumberFormat="1" applyFont="1" applyFill="1" applyBorder="1" applyAlignment="1" applyProtection="1">
      <alignment horizontal="right" vertical="center" wrapText="1"/>
    </xf>
    <xf numFmtId="49" fontId="2" fillId="0" borderId="3" xfId="62" applyNumberFormat="1" applyFont="1" applyFill="1" applyBorder="1" applyAlignment="1" applyProtection="1">
      <alignment horizontal="left"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49" fontId="2" fillId="0" borderId="4" xfId="62" applyNumberFormat="1" applyFont="1" applyFill="1" applyBorder="1" applyAlignment="1" applyProtection="1">
      <alignment horizontal="left" vertical="center" wrapText="1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4" fillId="2" borderId="8" xfId="37" applyNumberFormat="1" applyFont="1" applyFill="1" applyBorder="1" applyAlignment="1" applyProtection="1">
      <alignment horizontal="center" vertical="center" wrapText="1"/>
    </xf>
    <xf numFmtId="0" fontId="4" fillId="2" borderId="6" xfId="37" applyNumberFormat="1" applyFont="1" applyFill="1" applyBorder="1" applyAlignment="1" applyProtection="1">
      <alignment horizontal="center" vertical="center"/>
    </xf>
    <xf numFmtId="0" fontId="4" fillId="2" borderId="9" xfId="37" applyNumberFormat="1" applyFont="1" applyFill="1" applyBorder="1" applyAlignment="1" applyProtection="1">
      <alignment horizontal="center" vertical="center"/>
    </xf>
    <xf numFmtId="0" fontId="4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49" fontId="2" fillId="0" borderId="1" xfId="37" applyNumberFormat="1" applyFont="1" applyFill="1" applyBorder="1" applyAlignment="1" applyProtection="1">
      <alignment horizontal="center" vertical="center" wrapText="1"/>
    </xf>
    <xf numFmtId="49" fontId="2" fillId="0" borderId="3" xfId="37" applyNumberFormat="1" applyFont="1" applyFill="1" applyBorder="1" applyAlignment="1" applyProtection="1">
      <alignment horizontal="left" vertical="center" wrapText="1"/>
    </xf>
    <xf numFmtId="180" fontId="2" fillId="0" borderId="3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4" fillId="2" borderId="5" xfId="37" applyNumberFormat="1" applyFont="1" applyFill="1" applyBorder="1" applyAlignment="1" applyProtection="1">
      <alignment horizontal="center" vertical="center"/>
    </xf>
    <xf numFmtId="49" fontId="2" fillId="0" borderId="1" xfId="37" applyNumberFormat="1" applyFont="1" applyFill="1" applyBorder="1" applyAlignment="1" applyProtection="1">
      <alignment horizontal="left" vertical="center" wrapText="1"/>
    </xf>
    <xf numFmtId="0" fontId="5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2" xfId="39" applyFill="1" applyBorder="1" applyAlignment="1">
      <alignment horizontal="center" vertical="center" wrapText="1"/>
    </xf>
    <xf numFmtId="0" fontId="1" fillId="2" borderId="6" xfId="39" applyFill="1" applyBorder="1" applyAlignment="1">
      <alignment horizontal="center" vertical="center" wrapText="1"/>
    </xf>
    <xf numFmtId="49" fontId="1" fillId="0" borderId="1" xfId="39" applyNumberFormat="1" applyFont="1" applyFill="1" applyBorder="1" applyAlignment="1" applyProtection="1">
      <alignment vertical="center" wrapText="1"/>
    </xf>
    <xf numFmtId="180" fontId="1" fillId="3" borderId="1" xfId="39" applyNumberFormat="1" applyFont="1" applyFill="1" applyBorder="1" applyAlignment="1" applyProtection="1">
      <alignment horizontal="right" vertical="center" wrapText="1"/>
    </xf>
    <xf numFmtId="180" fontId="1" fillId="0" borderId="1" xfId="39" applyNumberFormat="1" applyFont="1" applyFill="1" applyBorder="1" applyAlignment="1" applyProtection="1">
      <alignment horizontal="right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178" fontId="1" fillId="0" borderId="1" xfId="39" applyNumberFormat="1" applyFont="1" applyFill="1" applyBorder="1" applyAlignment="1" applyProtection="1">
      <alignment horizontal="right" vertical="center" wrapText="1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right" vertical="center" wrapText="1"/>
    </xf>
    <xf numFmtId="0" fontId="2" fillId="0" borderId="5" xfId="32" applyFont="1" applyFill="1" applyBorder="1" applyAlignment="1">
      <alignment horizontal="left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left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0" fontId="1" fillId="0" borderId="1" xfId="41" applyNumberFormat="1" applyFont="1" applyFill="1" applyBorder="1" applyAlignment="1" applyProtection="1">
      <alignment horizontal="center" vertical="center" wrapText="1"/>
    </xf>
    <xf numFmtId="181" fontId="1" fillId="0" borderId="1" xfId="41" applyNumberFormat="1" applyFont="1" applyFill="1" applyBorder="1" applyAlignment="1" applyProtection="1">
      <alignment horizontal="right" vertical="center" wrapText="1"/>
    </xf>
    <xf numFmtId="0" fontId="1" fillId="0" borderId="1" xfId="41" applyNumberFormat="1" applyFont="1" applyFill="1" applyBorder="1" applyAlignment="1" applyProtection="1">
      <alignment horizontal="left" vertical="center" wrapText="1"/>
    </xf>
    <xf numFmtId="0" fontId="2" fillId="0" borderId="1" xfId="4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 applyProtection="1">
      <alignment vertical="center"/>
    </xf>
    <xf numFmtId="4" fontId="2" fillId="2" borderId="3" xfId="0" applyNumberFormat="1" applyFont="1" applyFill="1" applyBorder="1" applyAlignment="1" applyProtection="1">
      <alignment horizontal="right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81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3" xfId="43" applyNumberFormat="1" applyFont="1" applyFill="1" applyBorder="1" applyAlignment="1" applyProtection="1">
      <alignment horizontal="center" vertical="center" wrapText="1"/>
    </xf>
    <xf numFmtId="49" fontId="2" fillId="0" borderId="1" xfId="43" applyNumberFormat="1" applyFont="1" applyFill="1" applyBorder="1" applyAlignment="1" applyProtection="1">
      <alignment horizontal="center" vertical="center" wrapText="1"/>
    </xf>
    <xf numFmtId="49" fontId="2" fillId="0" borderId="7" xfId="43" applyNumberFormat="1" applyFont="1" applyFill="1" applyBorder="1" applyAlignment="1" applyProtection="1">
      <alignment horizontal="left" vertical="center" wrapText="1"/>
    </xf>
    <xf numFmtId="0" fontId="2" fillId="0" borderId="3" xfId="43" applyNumberFormat="1" applyFont="1" applyFill="1" applyBorder="1" applyAlignment="1" applyProtection="1">
      <alignment horizontal="center" vertical="center" wrapText="1"/>
    </xf>
    <xf numFmtId="180" fontId="2" fillId="0" borderId="1" xfId="43" applyNumberFormat="1" applyFont="1" applyFill="1" applyBorder="1" applyAlignment="1" applyProtection="1">
      <alignment horizontal="right" vertical="center" wrapText="1"/>
    </xf>
    <xf numFmtId="180" fontId="2" fillId="0" borderId="7" xfId="43" applyNumberFormat="1" applyFont="1" applyFill="1" applyBorder="1" applyAlignment="1" applyProtection="1">
      <alignment horizontal="right" vertical="center" wrapText="1"/>
    </xf>
    <xf numFmtId="180" fontId="2" fillId="0" borderId="3" xfId="43" applyNumberFormat="1" applyFont="1" applyFill="1" applyBorder="1" applyAlignment="1" applyProtection="1">
      <alignment horizontal="right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83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83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83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180" fontId="1" fillId="0" borderId="3" xfId="43" applyNumberFormat="1" applyFont="1" applyFill="1" applyBorder="1" applyAlignment="1" applyProtection="1">
      <alignment horizontal="right" vertical="center" wrapText="1"/>
    </xf>
    <xf numFmtId="180" fontId="1" fillId="0" borderId="1" xfId="43" applyNumberFormat="1" applyFont="1" applyFill="1" applyBorder="1" applyAlignment="1" applyProtection="1">
      <alignment horizontal="right" vertical="center" wrapText="1"/>
    </xf>
    <xf numFmtId="0" fontId="28" fillId="0" borderId="0" xfId="32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4" fontId="2" fillId="0" borderId="1" xfId="32" applyNumberFormat="1" applyFont="1" applyFill="1" applyBorder="1" applyAlignment="1">
      <alignment wrapText="1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1" xfId="47" applyNumberFormat="1" applyFont="1" applyFill="1" applyBorder="1" applyAlignment="1" applyProtection="1">
      <alignment horizontal="center" vertical="center" wrapText="1"/>
    </xf>
    <xf numFmtId="180" fontId="2" fillId="0" borderId="7" xfId="47" applyNumberFormat="1" applyFont="1" applyFill="1" applyBorder="1" applyAlignment="1" applyProtection="1">
      <alignment horizontal="right" vertical="center" wrapText="1"/>
    </xf>
    <xf numFmtId="180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83" fontId="2" fillId="0" borderId="0" xfId="47" applyNumberFormat="1" applyFont="1" applyFill="1" applyAlignment="1">
      <alignment horizontal="center" vertical="center"/>
    </xf>
    <xf numFmtId="183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180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83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180" fontId="1" fillId="0" borderId="3" xfId="47" applyNumberFormat="1" applyFont="1" applyFill="1" applyBorder="1" applyAlignment="1" applyProtection="1">
      <alignment horizontal="right" vertical="center" wrapText="1"/>
    </xf>
    <xf numFmtId="180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0" fontId="2" fillId="0" borderId="3" xfId="53" applyNumberFormat="1" applyFont="1" applyFill="1" applyBorder="1" applyAlignment="1" applyProtection="1">
      <alignment horizontal="left" vertical="center"/>
    </xf>
    <xf numFmtId="49" fontId="2" fillId="0" borderId="1" xfId="53" applyNumberFormat="1" applyFont="1" applyFill="1" applyBorder="1" applyAlignment="1" applyProtection="1">
      <alignment horizontal="center" vertical="center"/>
    </xf>
    <xf numFmtId="180" fontId="2" fillId="0" borderId="7" xfId="53" applyNumberFormat="1" applyFont="1" applyFill="1" applyBorder="1" applyAlignment="1" applyProtection="1">
      <alignment horizontal="right" vertical="center" wrapText="1"/>
    </xf>
    <xf numFmtId="180" fontId="2" fillId="0" borderId="1" xfId="53" applyNumberFormat="1" applyFont="1" applyFill="1" applyBorder="1" applyAlignment="1" applyProtection="1">
      <alignment horizontal="right" vertical="center" wrapText="1"/>
    </xf>
    <xf numFmtId="180" fontId="2" fillId="0" borderId="3" xfId="53" applyNumberFormat="1" applyFont="1" applyFill="1" applyBorder="1" applyAlignment="1" applyProtection="1">
      <alignment horizontal="right" vertical="center" wrapText="1"/>
    </xf>
    <xf numFmtId="49" fontId="2" fillId="0" borderId="1" xfId="53" applyNumberFormat="1" applyFont="1" applyFill="1" applyBorder="1" applyAlignment="1" applyProtection="1">
      <alignment horizontal="left" vertical="center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80" fontId="1" fillId="0" borderId="7" xfId="53" applyNumberFormat="1" applyFont="1" applyFill="1" applyBorder="1" applyAlignment="1" applyProtection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horizontal="center" vertical="center" wrapText="1"/>
    </xf>
    <xf numFmtId="49" fontId="2" fillId="0" borderId="7" xfId="2" applyNumberFormat="1" applyFont="1" applyFill="1" applyBorder="1" applyAlignment="1" applyProtection="1">
      <alignment horizontal="left" vertical="center" wrapText="1"/>
    </xf>
    <xf numFmtId="0" fontId="2" fillId="0" borderId="3" xfId="2" applyNumberFormat="1" applyFont="1" applyFill="1" applyBorder="1" applyAlignment="1" applyProtection="1">
      <alignment horizontal="center" vertical="center" wrapText="1"/>
    </xf>
    <xf numFmtId="180" fontId="1" fillId="0" borderId="1" xfId="2" applyNumberFormat="1" applyFill="1" applyBorder="1" applyAlignment="1">
      <alignment horizontal="right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0" fontId="2" fillId="0" borderId="0" xfId="2" applyFont="1" applyAlignment="1">
      <alignment horizontal="center" vertical="center"/>
    </xf>
    <xf numFmtId="184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4" fontId="2" fillId="0" borderId="1" xfId="32" applyNumberFormat="1" applyFont="1" applyFill="1" applyBorder="1" applyAlignment="1">
      <alignment horizontal="center" vertical="center" wrapText="1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179" fontId="2" fillId="0" borderId="1" xfId="3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0" fontId="2" fillId="0" borderId="1" xfId="32" applyNumberFormat="1" applyFont="1" applyFill="1" applyBorder="1" applyAlignment="1">
      <alignment wrapText="1"/>
    </xf>
    <xf numFmtId="49" fontId="2" fillId="0" borderId="1" xfId="32" applyNumberFormat="1" applyFont="1" applyFill="1" applyBorder="1" applyAlignment="1">
      <alignment wrapText="1"/>
    </xf>
    <xf numFmtId="0" fontId="4" fillId="0" borderId="1" xfId="60" applyNumberFormat="1" applyFont="1" applyFill="1" applyBorder="1" applyAlignment="1" applyProtection="1">
      <alignment horizontal="center" vertical="center" wrapText="1"/>
    </xf>
    <xf numFmtId="181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49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left" vertical="center" wrapText="1"/>
    </xf>
    <xf numFmtId="180" fontId="2" fillId="0" borderId="1" xfId="19" applyNumberFormat="1" applyFont="1" applyFill="1" applyBorder="1" applyAlignment="1" applyProtection="1">
      <alignment horizontal="right" vertical="center" wrapText="1"/>
    </xf>
    <xf numFmtId="181" fontId="2" fillId="0" borderId="1" xfId="19" applyNumberFormat="1" applyFont="1" applyFill="1" applyBorder="1" applyAlignment="1" applyProtection="1">
      <alignment horizontal="right" vertical="center" wrapText="1"/>
    </xf>
    <xf numFmtId="181" fontId="1" fillId="0" borderId="1" xfId="19" applyNumberFormat="1" applyFont="1" applyFill="1" applyBorder="1" applyAlignment="1" applyProtection="1">
      <alignment horizontal="right" vertical="center" wrapText="1"/>
    </xf>
    <xf numFmtId="0" fontId="2" fillId="0" borderId="1" xfId="19" applyFont="1" applyFill="1" applyBorder="1" applyAlignment="1">
      <alignment horizontal="centerContinuous" vertical="center"/>
    </xf>
    <xf numFmtId="0" fontId="28" fillId="0" borderId="1" xfId="32" applyBorder="1"/>
    <xf numFmtId="0" fontId="2" fillId="0" borderId="0" xfId="19" applyFont="1" applyFill="1" applyAlignment="1">
      <alignment horizontal="centerContinuous" vertical="center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81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85" fontId="2" fillId="2" borderId="0" xfId="48" applyNumberFormat="1" applyFont="1" applyFill="1" applyAlignment="1">
      <alignment horizontal="center" vertical="center"/>
    </xf>
    <xf numFmtId="182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83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85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181" fontId="2" fillId="0" borderId="3" xfId="49" applyNumberFormat="1" applyFont="1" applyFill="1" applyBorder="1" applyAlignment="1" applyProtection="1">
      <alignment horizontal="right" vertical="center" wrapText="1"/>
    </xf>
    <xf numFmtId="181" fontId="2" fillId="0" borderId="1" xfId="49" applyNumberFormat="1" applyFont="1" applyFill="1" applyBorder="1" applyAlignment="1" applyProtection="1">
      <alignment horizontal="righ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49" fontId="2" fillId="0" borderId="3" xfId="49" applyNumberFormat="1" applyFont="1" applyFill="1" applyBorder="1" applyAlignment="1" applyProtection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80" fontId="1" fillId="0" borderId="1" xfId="49" applyNumberFormat="1" applyFont="1" applyFill="1" applyBorder="1" applyAlignment="1" applyProtection="1">
      <alignment horizontal="right" vertical="center" wrapText="1"/>
    </xf>
    <xf numFmtId="0" fontId="8" fillId="0" borderId="0" xfId="32" applyNumberFormat="1" applyFont="1" applyFill="1" applyAlignment="1" applyProtection="1">
      <alignment vertical="center"/>
    </xf>
    <xf numFmtId="0" fontId="5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4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4" fillId="2" borderId="1" xfId="32" applyNumberFormat="1" applyFont="1" applyFill="1" applyBorder="1" applyAlignment="1" applyProtection="1">
      <alignment horizontal="centerContinuous" vertical="center"/>
    </xf>
    <xf numFmtId="0" fontId="4" fillId="2" borderId="1" xfId="32" applyNumberFormat="1" applyFont="1" applyFill="1" applyBorder="1" applyAlignment="1" applyProtection="1">
      <alignment horizontal="center" vertical="center" wrapText="1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8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28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6" xfId="51" applyFont="1" applyFill="1" applyBorder="1" applyAlignment="1">
      <alignment horizontal="center" vertical="center" wrapText="1"/>
    </xf>
    <xf numFmtId="49" fontId="2" fillId="0" borderId="3" xfId="51" applyNumberFormat="1" applyFont="1" applyFill="1" applyBorder="1" applyAlignment="1" applyProtection="1">
      <alignment horizontal="center" vertical="center" wrapText="1"/>
    </xf>
    <xf numFmtId="49" fontId="2" fillId="0" borderId="1" xfId="51" applyNumberFormat="1" applyFont="1" applyFill="1" applyBorder="1" applyAlignment="1" applyProtection="1">
      <alignment horizontal="center" vertical="center" wrapText="1"/>
    </xf>
    <xf numFmtId="49" fontId="2" fillId="0" borderId="7" xfId="51" applyNumberFormat="1" applyFont="1" applyFill="1" applyBorder="1" applyAlignment="1" applyProtection="1">
      <alignment horizontal="left" vertical="center" wrapText="1"/>
    </xf>
    <xf numFmtId="0" fontId="2" fillId="0" borderId="3" xfId="51" applyNumberFormat="1" applyFont="1" applyFill="1" applyBorder="1" applyAlignment="1" applyProtection="1">
      <alignment horizontal="center" vertical="center" wrapText="1"/>
    </xf>
    <xf numFmtId="180" fontId="2" fillId="0" borderId="3" xfId="51" applyNumberFormat="1" applyFont="1" applyFill="1" applyBorder="1" applyAlignment="1" applyProtection="1">
      <alignment horizontal="right" vertical="center" wrapText="1"/>
    </xf>
    <xf numFmtId="180" fontId="2" fillId="0" borderId="1" xfId="51" applyNumberFormat="1" applyFont="1" applyFill="1" applyBorder="1" applyAlignment="1" applyProtection="1">
      <alignment horizontal="right" vertical="center" wrapText="1"/>
    </xf>
    <xf numFmtId="0" fontId="2" fillId="0" borderId="3" xfId="51" applyNumberFormat="1" applyFont="1" applyFill="1" applyBorder="1" applyAlignment="1" applyProtection="1">
      <alignment horizontal="left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79" fontId="2" fillId="0" borderId="1" xfId="32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1" xfId="45" applyNumberFormat="1" applyFont="1" applyFill="1" applyBorder="1" applyAlignment="1" applyProtection="1">
      <alignment horizontal="left" vertical="center" wrapText="1"/>
    </xf>
    <xf numFmtId="179" fontId="2" fillId="0" borderId="1" xfId="45" applyNumberFormat="1" applyFont="1" applyFill="1" applyBorder="1" applyAlignment="1" applyProtection="1">
      <alignment horizontal="right" vertical="center" wrapText="1"/>
    </xf>
    <xf numFmtId="179" fontId="2" fillId="4" borderId="1" xfId="45" applyNumberFormat="1" applyFont="1" applyFill="1" applyBorder="1" applyAlignment="1" applyProtection="1">
      <alignment horizontal="righ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179" fontId="1" fillId="4" borderId="1" xfId="45" applyNumberFormat="1" applyFill="1" applyBorder="1" applyAlignment="1" applyProtection="1">
      <alignment horizontal="right" vertical="center" wrapText="1"/>
    </xf>
    <xf numFmtId="179" fontId="1" fillId="4" borderId="1" xfId="45" applyNumberFormat="1" applyFont="1" applyFill="1" applyBorder="1" applyAlignment="1" applyProtection="1">
      <alignment horizontal="right" vertical="center" wrapText="1"/>
    </xf>
    <xf numFmtId="179" fontId="1" fillId="0" borderId="1" xfId="45" applyNumberFormat="1" applyFill="1" applyBorder="1" applyAlignment="1" applyProtection="1">
      <alignment horizontal="right" vertical="center" wrapText="1"/>
    </xf>
    <xf numFmtId="179" fontId="1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55" applyFont="1" applyAlignment="1">
      <alignment horizontal="center" vertical="center" wrapText="1"/>
    </xf>
    <xf numFmtId="181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49" fontId="2" fillId="0" borderId="1" xfId="60" applyNumberFormat="1" applyFont="1" applyFill="1" applyBorder="1" applyAlignment="1" applyProtection="1">
      <alignment horizontal="left" vertical="center" wrapText="1"/>
    </xf>
    <xf numFmtId="0" fontId="2" fillId="0" borderId="1" xfId="60" applyNumberFormat="1" applyFont="1" applyFill="1" applyBorder="1" applyAlignment="1" applyProtection="1">
      <alignment horizontal="left" vertical="center" wrapText="1"/>
    </xf>
    <xf numFmtId="180" fontId="2" fillId="0" borderId="1" xfId="60" applyNumberFormat="1" applyFont="1" applyFill="1" applyBorder="1" applyAlignment="1" applyProtection="1">
      <alignment horizontal="right" vertical="center" wrapText="1"/>
    </xf>
    <xf numFmtId="180" fontId="1" fillId="0" borderId="1" xfId="60" applyNumberFormat="1" applyFont="1" applyFill="1" applyBorder="1" applyAlignment="1" applyProtection="1">
      <alignment horizontal="right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81" fontId="2" fillId="0" borderId="0" xfId="60" applyNumberFormat="1" applyFont="1" applyFill="1" applyAlignment="1">
      <alignment horizontal="right" vertical="center"/>
    </xf>
    <xf numFmtId="4" fontId="2" fillId="0" borderId="1" xfId="32" applyNumberFormat="1" applyFont="1" applyFill="1" applyBorder="1" applyAlignment="1">
      <alignment vertical="center" wrapText="1"/>
    </xf>
    <xf numFmtId="0" fontId="2" fillId="2" borderId="0" xfId="54" applyFont="1" applyFill="1" applyAlignment="1">
      <alignment vertical="center"/>
    </xf>
    <xf numFmtId="0" fontId="4" fillId="2" borderId="0" xfId="54" applyFont="1" applyFill="1" applyAlignment="1">
      <alignment vertical="center"/>
    </xf>
    <xf numFmtId="0" fontId="5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83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4" fillId="2" borderId="2" xfId="55" applyFont="1" applyFill="1" applyBorder="1" applyAlignment="1">
      <alignment horizontal="centerContinuous" vertical="center"/>
    </xf>
    <xf numFmtId="0" fontId="4" fillId="2" borderId="14" xfId="55" applyFont="1" applyFill="1" applyBorder="1" applyAlignment="1">
      <alignment horizontal="centerContinuous" vertical="center"/>
    </xf>
    <xf numFmtId="0" fontId="4" fillId="2" borderId="13" xfId="55" applyFont="1" applyFill="1" applyBorder="1" applyAlignment="1">
      <alignment horizontal="centerContinuous" vertical="center"/>
    </xf>
    <xf numFmtId="0" fontId="4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0" fontId="2" fillId="2" borderId="1" xfId="55" applyFont="1" applyFill="1" applyBorder="1" applyAlignment="1">
      <alignment horizontal="center" vertical="center" wrapText="1"/>
    </xf>
    <xf numFmtId="181" fontId="2" fillId="0" borderId="1" xfId="55" applyNumberFormat="1" applyFont="1" applyFill="1" applyBorder="1" applyAlignment="1" applyProtection="1">
      <alignment horizontal="right" vertical="center" wrapText="1"/>
    </xf>
    <xf numFmtId="181" fontId="2" fillId="0" borderId="7" xfId="55" applyNumberFormat="1" applyFont="1" applyFill="1" applyBorder="1" applyAlignment="1" applyProtection="1">
      <alignment horizontal="right" vertical="center" wrapText="1"/>
    </xf>
    <xf numFmtId="181" fontId="2" fillId="0" borderId="3" xfId="55" applyNumberFormat="1" applyFont="1" applyFill="1" applyBorder="1" applyAlignment="1" applyProtection="1">
      <alignment horizontal="right" vertical="center" wrapText="1"/>
    </xf>
    <xf numFmtId="49" fontId="1" fillId="0" borderId="3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2" fillId="0" borderId="7" xfId="55" applyNumberFormat="1" applyFont="1" applyFill="1" applyBorder="1" applyAlignment="1" applyProtection="1">
      <alignment horizontal="left" vertical="center" wrapText="1"/>
    </xf>
    <xf numFmtId="183" fontId="2" fillId="0" borderId="0" xfId="55" applyNumberFormat="1" applyFont="1" applyFill="1" applyAlignment="1">
      <alignment horizontal="center" vertical="center"/>
    </xf>
    <xf numFmtId="183" fontId="2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4" fillId="2" borderId="0" xfId="55" applyFont="1" applyFill="1" applyAlignment="1">
      <alignment vertical="center"/>
    </xf>
    <xf numFmtId="0" fontId="10" fillId="0" borderId="0" xfId="32" applyFont="1"/>
    <xf numFmtId="0" fontId="2" fillId="2" borderId="14" xfId="55" applyFont="1" applyFill="1" applyBorder="1" applyAlignment="1">
      <alignment horizontal="center" vertical="center" wrapText="1"/>
    </xf>
    <xf numFmtId="181" fontId="1" fillId="0" borderId="1" xfId="55" applyNumberFormat="1" applyFont="1" applyFill="1" applyBorder="1" applyAlignment="1" applyProtection="1">
      <alignment horizontal="right" vertical="center" wrapText="1"/>
    </xf>
    <xf numFmtId="181" fontId="1" fillId="0" borderId="7" xfId="55" applyNumberFormat="1" applyFont="1" applyFill="1" applyBorder="1" applyAlignment="1" applyProtection="1">
      <alignment horizontal="right" vertical="center" wrapText="1"/>
    </xf>
    <xf numFmtId="181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5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0" fontId="2" fillId="2" borderId="14" xfId="56" applyFont="1" applyFill="1" applyBorder="1" applyAlignment="1">
      <alignment horizontal="center" vertical="center" wrapText="1"/>
    </xf>
    <xf numFmtId="0" fontId="2" fillId="2" borderId="15" xfId="56" applyFont="1" applyFill="1" applyBorder="1" applyAlignment="1">
      <alignment horizontal="center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180" fontId="2" fillId="0" borderId="3" xfId="56" applyNumberFormat="1" applyFont="1" applyFill="1" applyBorder="1" applyAlignment="1" applyProtection="1">
      <alignment horizontal="right" vertical="center" wrapText="1"/>
    </xf>
    <xf numFmtId="180" fontId="2" fillId="0" borderId="1" xfId="56" applyNumberFormat="1" applyFont="1" applyFill="1" applyBorder="1" applyAlignment="1" applyProtection="1">
      <alignment horizontal="right" vertical="center" wrapText="1"/>
    </xf>
    <xf numFmtId="180" fontId="2" fillId="0" borderId="7" xfId="56" applyNumberFormat="1" applyFont="1" applyFill="1" applyBorder="1" applyAlignment="1" applyProtection="1">
      <alignment horizontal="right" vertical="center" wrapText="1"/>
    </xf>
    <xf numFmtId="0" fontId="2" fillId="0" borderId="0" xfId="56" applyFont="1" applyAlignment="1">
      <alignment horizontal="right" vertical="top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0" fontId="1" fillId="2" borderId="14" xfId="56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0" fillId="0" borderId="0" xfId="0" applyFont="1"/>
    <xf numFmtId="0" fontId="2" fillId="0" borderId="0" xfId="56" applyFont="1" applyFill="1" applyAlignment="1">
      <alignment horizontal="centerContinuous" vertical="center"/>
    </xf>
    <xf numFmtId="0" fontId="5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0" fontId="2" fillId="2" borderId="15" xfId="58" applyFont="1" applyFill="1" applyBorder="1" applyAlignment="1">
      <alignment horizontal="center" vertical="center" wrapText="1"/>
    </xf>
    <xf numFmtId="179" fontId="4" fillId="0" borderId="3" xfId="58" applyNumberFormat="1" applyFont="1" applyFill="1" applyBorder="1" applyAlignment="1" applyProtection="1">
      <alignment horizontal="right" vertical="center" wrapText="1"/>
    </xf>
    <xf numFmtId="179" fontId="2" fillId="0" borderId="1" xfId="58" applyNumberFormat="1" applyFont="1" applyFill="1" applyBorder="1" applyAlignment="1" applyProtection="1">
      <alignment horizontal="right" vertical="center" wrapText="1"/>
    </xf>
    <xf numFmtId="179" fontId="2" fillId="0" borderId="7" xfId="58" applyNumberFormat="1" applyFont="1" applyFill="1" applyBorder="1" applyAlignment="1" applyProtection="1">
      <alignment horizontal="right" vertical="center" wrapText="1"/>
    </xf>
    <xf numFmtId="0" fontId="2" fillId="2" borderId="14" xfId="58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left" vertical="center" wrapText="1"/>
    </xf>
    <xf numFmtId="49" fontId="2" fillId="0" borderId="7" xfId="58" applyNumberFormat="1" applyFont="1" applyFill="1" applyBorder="1" applyAlignment="1" applyProtection="1">
      <alignment horizontal="left" vertical="center" wrapText="1"/>
    </xf>
    <xf numFmtId="179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8" applyFont="1" applyFill="1" applyBorder="1" applyAlignment="1">
      <alignment horizontal="center" vertical="center"/>
    </xf>
    <xf numFmtId="0" fontId="4" fillId="0" borderId="1" xfId="32" applyNumberFormat="1" applyFont="1" applyFill="1" applyBorder="1" applyAlignment="1" applyProtection="1">
      <alignment vertical="center"/>
    </xf>
    <xf numFmtId="178" fontId="2" fillId="0" borderId="1" xfId="32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4" fillId="0" borderId="1" xfId="32" applyNumberFormat="1" applyFont="1" applyFill="1" applyBorder="1" applyAlignment="1" applyProtection="1">
      <alignment horizontal="center" vertical="center"/>
    </xf>
    <xf numFmtId="178" fontId="4" fillId="0" borderId="1" xfId="32" applyNumberFormat="1" applyFont="1" applyFill="1" applyBorder="1" applyAlignment="1" applyProtection="1">
      <alignment horizontal="right" vertical="center" wrapText="1"/>
    </xf>
    <xf numFmtId="0" fontId="4" fillId="0" borderId="1" xfId="32" applyFont="1" applyFill="1" applyBorder="1" applyAlignment="1">
      <alignment horizontal="center" vertical="center"/>
    </xf>
    <xf numFmtId="178" fontId="4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0" fontId="9" fillId="0" borderId="0" xfId="32" applyNumberFormat="1" applyFont="1" applyFill="1" applyAlignment="1" applyProtection="1">
      <alignment horizontal="center" vertical="center"/>
    </xf>
    <xf numFmtId="0" fontId="4" fillId="0" borderId="12" xfId="32" applyNumberFormat="1" applyFont="1" applyFill="1" applyBorder="1" applyAlignment="1" applyProtection="1">
      <alignment vertical="center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6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4" fillId="2" borderId="1" xfId="58" applyNumberFormat="1" applyFont="1" applyFill="1" applyBorder="1" applyAlignment="1" applyProtection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2" borderId="3" xfId="58" applyFont="1" applyFill="1" applyBorder="1" applyAlignment="1">
      <alignment horizontal="center" vertical="center" wrapText="1"/>
    </xf>
    <xf numFmtId="0" fontId="4" fillId="2" borderId="5" xfId="58" applyFont="1" applyFill="1" applyBorder="1" applyAlignment="1">
      <alignment horizontal="center" vertical="center" wrapText="1"/>
    </xf>
    <xf numFmtId="0" fontId="5" fillId="0" borderId="5" xfId="58" applyNumberFormat="1" applyFont="1" applyFill="1" applyBorder="1" applyAlignment="1" applyProtection="1">
      <alignment vertical="center"/>
    </xf>
    <xf numFmtId="0" fontId="5" fillId="0" borderId="1" xfId="58" applyNumberFormat="1" applyFont="1" applyFill="1" applyBorder="1" applyAlignment="1" applyProtection="1">
      <alignment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4" fillId="0" borderId="1" xfId="56" applyFont="1" applyFill="1" applyBorder="1" applyAlignment="1">
      <alignment horizontal="center" vertical="center" wrapText="1"/>
    </xf>
    <xf numFmtId="0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49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3" xfId="56" applyFont="1" applyFill="1" applyBorder="1" applyAlignment="1">
      <alignment horizontal="center" vertical="center" wrapText="1"/>
    </xf>
    <xf numFmtId="0" fontId="4" fillId="2" borderId="10" xfId="56" applyNumberFormat="1" applyFont="1" applyFill="1" applyBorder="1" applyAlignment="1" applyProtection="1">
      <alignment horizontal="center" vertical="center"/>
    </xf>
    <xf numFmtId="0" fontId="4" fillId="2" borderId="3" xfId="56" applyNumberFormat="1" applyFont="1" applyFill="1" applyBorder="1" applyAlignment="1" applyProtection="1">
      <alignment horizontal="center" vertical="center"/>
    </xf>
    <xf numFmtId="0" fontId="4" fillId="2" borderId="5" xfId="56" applyNumberFormat="1" applyFont="1" applyFill="1" applyBorder="1" applyAlignment="1" applyProtection="1">
      <alignment horizontal="center" vertical="center"/>
    </xf>
    <xf numFmtId="0" fontId="4" fillId="2" borderId="1" xfId="56" applyNumberFormat="1" applyFont="1" applyFill="1" applyBorder="1" applyAlignment="1" applyProtection="1">
      <alignment horizontal="center" vertical="center"/>
    </xf>
    <xf numFmtId="0" fontId="6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4" fillId="2" borderId="1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 wrapText="1"/>
    </xf>
    <xf numFmtId="0" fontId="4" fillId="0" borderId="3" xfId="55" applyNumberFormat="1" applyFont="1" applyFill="1" applyBorder="1" applyAlignment="1" applyProtection="1">
      <alignment horizontal="center" vertical="center" wrapText="1"/>
    </xf>
    <xf numFmtId="0" fontId="4" fillId="0" borderId="1" xfId="55" applyNumberFormat="1" applyFont="1" applyFill="1" applyBorder="1" applyAlignment="1" applyProtection="1">
      <alignment horizontal="center" vertical="center" wrapText="1"/>
    </xf>
    <xf numFmtId="0" fontId="4" fillId="2" borderId="1" xfId="55" applyNumberFormat="1" applyFont="1" applyFill="1" applyBorder="1" applyAlignment="1" applyProtection="1">
      <alignment horizontal="center" vertical="center" wrapText="1"/>
    </xf>
    <xf numFmtId="0" fontId="4" fillId="2" borderId="5" xfId="55" applyNumberFormat="1" applyFont="1" applyFill="1" applyBorder="1" applyAlignment="1" applyProtection="1">
      <alignment horizontal="center" vertical="center" wrapText="1"/>
    </xf>
    <xf numFmtId="183" fontId="4" fillId="2" borderId="5" xfId="55" applyNumberFormat="1" applyFont="1" applyFill="1" applyBorder="1" applyAlignment="1" applyProtection="1">
      <alignment horizontal="center" vertical="center" wrapText="1"/>
    </xf>
    <xf numFmtId="183" fontId="4" fillId="2" borderId="1" xfId="55" applyNumberFormat="1" applyFont="1" applyFill="1" applyBorder="1" applyAlignment="1" applyProtection="1">
      <alignment horizontal="center" vertical="center" wrapText="1"/>
    </xf>
    <xf numFmtId="0" fontId="4" fillId="2" borderId="2" xfId="55" applyNumberFormat="1" applyFont="1" applyFill="1" applyBorder="1" applyAlignment="1" applyProtection="1">
      <alignment horizontal="center" vertical="center" wrapText="1"/>
    </xf>
    <xf numFmtId="0" fontId="5" fillId="2" borderId="4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 applyProtection="1">
      <alignment horizontal="center" vertical="center" wrapText="1"/>
      <protection locked="0"/>
    </xf>
    <xf numFmtId="0" fontId="5" fillId="2" borderId="1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6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/>
    </xf>
    <xf numFmtId="0" fontId="28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6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0" borderId="1" xfId="32" applyFont="1" applyBorder="1" applyAlignment="1">
      <alignment horizontal="center" vertical="center" wrapText="1"/>
    </xf>
    <xf numFmtId="0" fontId="6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28" fillId="0" borderId="12" xfId="32" applyBorder="1" applyAlignment="1">
      <alignment horizontal="center"/>
    </xf>
    <xf numFmtId="0" fontId="1" fillId="0" borderId="15" xfId="32" applyNumberFormat="1" applyFont="1" applyFill="1" applyBorder="1" applyAlignment="1" applyProtection="1">
      <alignment horizontal="left"/>
    </xf>
    <xf numFmtId="0" fontId="6" fillId="0" borderId="0" xfId="49" applyNumberFormat="1" applyFont="1" applyFill="1" applyAlignment="1" applyProtection="1">
      <alignment horizontal="center" vertical="center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6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6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6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6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6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2" fillId="0" borderId="12" xfId="32" applyFont="1" applyBorder="1" applyAlignment="1">
      <alignment horizontal="center" vertical="center"/>
    </xf>
    <xf numFmtId="0" fontId="6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1" fillId="2" borderId="4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7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6" fillId="0" borderId="0" xfId="39" applyNumberFormat="1" applyFont="1" applyFill="1" applyAlignment="1" applyProtection="1">
      <alignment horizontal="center" vertical="center"/>
    </xf>
    <xf numFmtId="0" fontId="5" fillId="0" borderId="1" xfId="39" applyNumberFormat="1" applyFont="1" applyFill="1" applyBorder="1" applyAlignment="1" applyProtection="1">
      <alignment horizontal="center" vertical="center" wrapText="1"/>
    </xf>
    <xf numFmtId="0" fontId="5" fillId="0" borderId="13" xfId="39" applyNumberFormat="1" applyFont="1" applyFill="1" applyBorder="1" applyAlignment="1" applyProtection="1">
      <alignment horizontal="center" vertical="center" wrapText="1"/>
    </xf>
    <xf numFmtId="0" fontId="5" fillId="0" borderId="2" xfId="39" applyNumberFormat="1" applyFont="1" applyFill="1" applyBorder="1" applyAlignment="1" applyProtection="1">
      <alignment horizontal="center" vertical="center" wrapText="1"/>
    </xf>
    <xf numFmtId="0" fontId="5" fillId="0" borderId="3" xfId="39" applyNumberFormat="1" applyFont="1" applyFill="1" applyBorder="1" applyAlignment="1" applyProtection="1">
      <alignment horizontal="center" vertical="center" wrapText="1"/>
    </xf>
    <xf numFmtId="0" fontId="4" fillId="2" borderId="10" xfId="39" applyNumberFormat="1" applyFont="1" applyFill="1" applyBorder="1" applyAlignment="1" applyProtection="1">
      <alignment horizontal="center" vertical="center" wrapText="1"/>
    </xf>
    <xf numFmtId="0" fontId="4" fillId="2" borderId="3" xfId="39" applyNumberFormat="1" applyFont="1" applyFill="1" applyBorder="1" applyAlignment="1" applyProtection="1">
      <alignment horizontal="center" vertical="center" wrapText="1"/>
    </xf>
    <xf numFmtId="0" fontId="4" fillId="2" borderId="5" xfId="39" applyNumberFormat="1" applyFont="1" applyFill="1" applyBorder="1" applyAlignment="1" applyProtection="1">
      <alignment horizontal="center" vertical="center" wrapText="1"/>
    </xf>
    <xf numFmtId="0" fontId="4" fillId="2" borderId="1" xfId="39" applyNumberFormat="1" applyFont="1" applyFill="1" applyBorder="1" applyAlignment="1" applyProtection="1">
      <alignment horizontal="center" vertical="center" wrapText="1"/>
    </xf>
    <xf numFmtId="0" fontId="4" fillId="2" borderId="11" xfId="39" applyNumberFormat="1" applyFont="1" applyFill="1" applyBorder="1" applyAlignment="1" applyProtection="1">
      <alignment horizontal="center" vertical="center" wrapText="1"/>
    </xf>
    <xf numFmtId="0" fontId="4" fillId="2" borderId="4" xfId="39" applyNumberFormat="1" applyFont="1" applyFill="1" applyBorder="1" applyAlignment="1" applyProtection="1">
      <alignment horizontal="center" vertical="center" wrapText="1"/>
    </xf>
    <xf numFmtId="0" fontId="4" fillId="2" borderId="12" xfId="39" applyNumberFormat="1" applyFont="1" applyFill="1" applyBorder="1" applyAlignment="1" applyProtection="1">
      <alignment horizontal="center" vertical="center" wrapText="1"/>
    </xf>
    <xf numFmtId="0" fontId="4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4" fillId="2" borderId="4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/>
    </xf>
    <xf numFmtId="0" fontId="4" fillId="2" borderId="3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 wrapText="1"/>
    </xf>
    <xf numFmtId="0" fontId="4" fillId="2" borderId="4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2" xfId="62" applyNumberFormat="1" applyFont="1" applyFill="1" applyBorder="1" applyAlignment="1" applyProtection="1">
      <alignment horizontal="center" vertical="center" wrapText="1"/>
    </xf>
    <xf numFmtId="0" fontId="4" fillId="2" borderId="5" xfId="62" applyNumberFormat="1" applyFont="1" applyFill="1" applyBorder="1" applyAlignment="1" applyProtection="1">
      <alignment horizontal="center" vertical="center" wrapText="1"/>
    </xf>
    <xf numFmtId="0" fontId="4" fillId="2" borderId="3" xfId="62" applyNumberFormat="1" applyFont="1" applyFill="1" applyBorder="1" applyAlignment="1" applyProtection="1">
      <alignment horizontal="center" vertical="center" wrapText="1"/>
    </xf>
    <xf numFmtId="0" fontId="4" fillId="2" borderId="4" xfId="62" applyNumberFormat="1" applyFont="1" applyFill="1" applyBorder="1" applyAlignment="1" applyProtection="1">
      <alignment horizontal="center" vertical="center" wrapText="1"/>
    </xf>
    <xf numFmtId="0" fontId="30" fillId="0" borderId="1" xfId="60" applyNumberFormat="1" applyFont="1" applyFill="1" applyBorder="1" applyAlignment="1" applyProtection="1">
      <alignment horizontal="center" vertical="center" wrapText="1"/>
    </xf>
    <xf numFmtId="179" fontId="29" fillId="0" borderId="1" xfId="45" applyNumberFormat="1" applyFont="1" applyFill="1" applyBorder="1" applyAlignment="1" applyProtection="1">
      <alignment horizontal="right" vertical="center" wrapText="1"/>
    </xf>
  </cellXfs>
  <cellStyles count="79">
    <cellStyle name="20% - 强调文字颜色 1 2" xfId="1" xr:uid="{00000000-0005-0000-0000-000002000000}"/>
    <cellStyle name="20% - 强调文字颜色 2 2" xfId="13" xr:uid="{00000000-0005-0000-0000-00003D000000}"/>
    <cellStyle name="20% - 强调文字颜色 3 2" xfId="14" xr:uid="{00000000-0005-0000-0000-00003E000000}"/>
    <cellStyle name="20% - 强调文字颜色 4 2" xfId="15" xr:uid="{00000000-0005-0000-0000-00003F000000}"/>
    <cellStyle name="20% - 强调文字颜色 5 2" xfId="16" xr:uid="{00000000-0005-0000-0000-000040000000}"/>
    <cellStyle name="20% - 强调文字颜色 6 2" xfId="17" xr:uid="{00000000-0005-0000-0000-000041000000}"/>
    <cellStyle name="40% - 强调文字颜色 1 2" xfId="6" xr:uid="{00000000-0005-0000-0000-000023000000}"/>
    <cellStyle name="40% - 强调文字颜色 2 2" xfId="7" xr:uid="{00000000-0005-0000-0000-000026000000}"/>
    <cellStyle name="40% - 强调文字颜色 3 2" xfId="18" xr:uid="{00000000-0005-0000-0000-000042000000}"/>
    <cellStyle name="40% - 强调文字颜色 4 2" xfId="5" xr:uid="{00000000-0005-0000-0000-00001F000000}"/>
    <cellStyle name="40% - 强调文字颜色 5 2" xfId="8" xr:uid="{00000000-0005-0000-0000-00002A000000}"/>
    <cellStyle name="40% - 强调文字颜色 6 2" xfId="12" xr:uid="{00000000-0005-0000-0000-00003B000000}"/>
    <cellStyle name="60% - 强调文字颜色 1 2" xfId="20" xr:uid="{00000000-0005-0000-0000-000044000000}"/>
    <cellStyle name="60% - 强调文字颜色 2 2" xfId="21" xr:uid="{00000000-0005-0000-0000-000045000000}"/>
    <cellStyle name="60% - 强调文字颜色 3 2" xfId="22" xr:uid="{00000000-0005-0000-0000-000046000000}"/>
    <cellStyle name="60% - 强调文字颜色 4 2" xfId="9" xr:uid="{00000000-0005-0000-0000-00002D000000}"/>
    <cellStyle name="60% - 强调文字颜色 5 2" xfId="23" xr:uid="{00000000-0005-0000-0000-000047000000}"/>
    <cellStyle name="60% - 强调文字颜色 6 2" xfId="24" xr:uid="{00000000-0005-0000-0000-000048000000}"/>
    <cellStyle name="标题 1 2" xfId="25" xr:uid="{00000000-0005-0000-0000-000049000000}"/>
    <cellStyle name="标题 2 2" xfId="26" xr:uid="{00000000-0005-0000-0000-00004A000000}"/>
    <cellStyle name="标题 3 2" xfId="27" xr:uid="{00000000-0005-0000-0000-00004B000000}"/>
    <cellStyle name="标题 4 2" xfId="28" xr:uid="{00000000-0005-0000-0000-00004C000000}"/>
    <cellStyle name="标题 5" xfId="29" xr:uid="{00000000-0005-0000-0000-00004D000000}"/>
    <cellStyle name="差 2" xfId="30" xr:uid="{00000000-0005-0000-0000-00004E000000}"/>
    <cellStyle name="常规" xfId="0" builtinId="0"/>
    <cellStyle name="常规 2" xfId="32" xr:uid="{00000000-0005-0000-0000-000050000000}"/>
    <cellStyle name="常规_01024199FB0E4AA990B5AE7002822FBB" xfId="33" xr:uid="{00000000-0005-0000-0000-000051000000}"/>
    <cellStyle name="常规_01024199FB0E4AA990B5AE7002822FBB 2" xfId="2" xr:uid="{00000000-0005-0000-0000-000004000000}"/>
    <cellStyle name="常规_0B6CD2B80CC44853A61EA0F3C70718A7" xfId="34" xr:uid="{00000000-0005-0000-0000-000052000000}"/>
    <cellStyle name="常规_0B6CD2B80CC44853A61EA0F3C70718A7 2" xfId="35" xr:uid="{00000000-0005-0000-0000-000053000000}"/>
    <cellStyle name="常规_10FFF10EDCCA4317905A55AF0DC4BD23" xfId="36" xr:uid="{00000000-0005-0000-0000-000054000000}"/>
    <cellStyle name="常规_10FFF10EDCCA4317905A55AF0DC4BD23 2" xfId="37" xr:uid="{00000000-0005-0000-0000-000055000000}"/>
    <cellStyle name="常规_16D242D3E8CA48A39E7BABAD4C2ADF34" xfId="38" xr:uid="{00000000-0005-0000-0000-000056000000}"/>
    <cellStyle name="常规_16D242D3E8CA48A39E7BABAD4C2ADF34 2" xfId="39" xr:uid="{00000000-0005-0000-0000-000057000000}"/>
    <cellStyle name="常规_234CAB730E9A49B381A8B2597D07D694" xfId="40" xr:uid="{00000000-0005-0000-0000-000058000000}"/>
    <cellStyle name="常规_234CAB730E9A49B381A8B2597D07D694 2" xfId="41" xr:uid="{00000000-0005-0000-0000-000059000000}"/>
    <cellStyle name="常规_385200E607F04804B5C7988757B03D63" xfId="42" xr:uid="{00000000-0005-0000-0000-00005A000000}"/>
    <cellStyle name="常规_385200E607F04804B5C7988757B03D63 2" xfId="43" xr:uid="{00000000-0005-0000-0000-00005B000000}"/>
    <cellStyle name="常规_39487248717147F198562F069F2ADD01" xfId="44" xr:uid="{00000000-0005-0000-0000-00005C000000}"/>
    <cellStyle name="常规_39487248717147F198562F069F2ADD01 2" xfId="45" xr:uid="{00000000-0005-0000-0000-00005D000000}"/>
    <cellStyle name="常规_5E9FB8AE66E14E3CBF0A58F4E691094F" xfId="46" xr:uid="{00000000-0005-0000-0000-00005E000000}"/>
    <cellStyle name="常规_5E9FB8AE66E14E3CBF0A58F4E691094F 2" xfId="47" xr:uid="{00000000-0005-0000-0000-00005F000000}"/>
    <cellStyle name="常规_76F45534EFC8460DA0F4824A8C8A34BC" xfId="48" xr:uid="{00000000-0005-0000-0000-000060000000}"/>
    <cellStyle name="常规_76F45534EFC8460DA0F4824A8C8A34BC 2" xfId="49" xr:uid="{00000000-0005-0000-0000-000061000000}"/>
    <cellStyle name="常规_895BA4DC252E44F38DB6B1093505760C" xfId="50" xr:uid="{00000000-0005-0000-0000-000062000000}"/>
    <cellStyle name="常规_895BA4DC252E44F38DB6B1093505760C 2" xfId="51" xr:uid="{00000000-0005-0000-0000-000063000000}"/>
    <cellStyle name="常规_9BD24174709145A1A19E8F64762D88B5" xfId="52" xr:uid="{00000000-0005-0000-0000-000064000000}"/>
    <cellStyle name="常规_9BD24174709145A1A19E8F64762D88B5 2" xfId="53" xr:uid="{00000000-0005-0000-0000-000065000000}"/>
    <cellStyle name="常规_AB1B1E38243A4EE5BA45BBBA49A942B7" xfId="54" xr:uid="{00000000-0005-0000-0000-000066000000}"/>
    <cellStyle name="常规_AB1B1E38243A4EE5BA45BBBA49A942B7 2" xfId="55" xr:uid="{00000000-0005-0000-0000-000067000000}"/>
    <cellStyle name="常规_E8AF75BCA17C4A7BA79F29CA83B6F5A7" xfId="4" xr:uid="{00000000-0005-0000-0000-000019000000}"/>
    <cellStyle name="常规_E8AF75BCA17C4A7BA79F29CA83B6F5A7 2" xfId="19" xr:uid="{00000000-0005-0000-0000-000043000000}"/>
    <cellStyle name="常规_EA9ADEE351EC4FBE8D6B10FECBD78F3B" xfId="31" xr:uid="{00000000-0005-0000-0000-00004F000000}"/>
    <cellStyle name="常规_EA9ADEE351EC4FBE8D6B10FECBD78F3B 2" xfId="56" xr:uid="{00000000-0005-0000-0000-000068000000}"/>
    <cellStyle name="常规_F2C9F44EAE6D41698431DB70DDBCF964" xfId="57" xr:uid="{00000000-0005-0000-0000-000069000000}"/>
    <cellStyle name="常规_F2C9F44EAE6D41698431DB70DDBCF964 2" xfId="58" xr:uid="{00000000-0005-0000-0000-00006A000000}"/>
    <cellStyle name="常规_FA85956AF29D46888C80C611E9FB4855" xfId="59" xr:uid="{00000000-0005-0000-0000-00006B000000}"/>
    <cellStyle name="常规_FA85956AF29D46888C80C611E9FB4855 2" xfId="60" xr:uid="{00000000-0005-0000-0000-00006C000000}"/>
    <cellStyle name="常规_FDEBF98641054675A285ACB70D2F65A1" xfId="61" xr:uid="{00000000-0005-0000-0000-00006D000000}"/>
    <cellStyle name="常规_FDEBF98641054675A285ACB70D2F65A1 2" xfId="62" xr:uid="{00000000-0005-0000-0000-00006E000000}"/>
    <cellStyle name="常规_部门收支总表 2" xfId="63" xr:uid="{00000000-0005-0000-0000-00006F000000}"/>
    <cellStyle name="常规_工资福利 2" xfId="64" xr:uid="{00000000-0005-0000-0000-000070000000}"/>
    <cellStyle name="好 2" xfId="65" xr:uid="{00000000-0005-0000-0000-000071000000}"/>
    <cellStyle name="汇总 2" xfId="66" xr:uid="{00000000-0005-0000-0000-000072000000}"/>
    <cellStyle name="计算 2" xfId="3" xr:uid="{00000000-0005-0000-0000-000009000000}"/>
    <cellStyle name="检查单元格 2" xfId="67" xr:uid="{00000000-0005-0000-0000-000073000000}"/>
    <cellStyle name="解释性文本 2" xfId="68" xr:uid="{00000000-0005-0000-0000-000074000000}"/>
    <cellStyle name="警告文本 2" xfId="69" xr:uid="{00000000-0005-0000-0000-000075000000}"/>
    <cellStyle name="链接单元格 2" xfId="70" xr:uid="{00000000-0005-0000-0000-000076000000}"/>
    <cellStyle name="强调文字颜色 1 2" xfId="71" xr:uid="{00000000-0005-0000-0000-000077000000}"/>
    <cellStyle name="强调文字颜色 2 2" xfId="72" xr:uid="{00000000-0005-0000-0000-000078000000}"/>
    <cellStyle name="强调文字颜色 3 2" xfId="73" xr:uid="{00000000-0005-0000-0000-000079000000}"/>
    <cellStyle name="强调文字颜色 4 2" xfId="74" xr:uid="{00000000-0005-0000-0000-00007A000000}"/>
    <cellStyle name="强调文字颜色 5 2" xfId="75" xr:uid="{00000000-0005-0000-0000-00007B000000}"/>
    <cellStyle name="强调文字颜色 6 2" xfId="76" xr:uid="{00000000-0005-0000-0000-00007C000000}"/>
    <cellStyle name="适中 2" xfId="11" xr:uid="{00000000-0005-0000-0000-00003A000000}"/>
    <cellStyle name="输出 2" xfId="10" xr:uid="{00000000-0005-0000-0000-00002F000000}"/>
    <cellStyle name="输入 2" xfId="77" xr:uid="{00000000-0005-0000-0000-00007D000000}"/>
    <cellStyle name="注释 2" xfId="78" xr:uid="{00000000-0005-0000-0000-00007E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showGridLines="0" showZeros="0" workbookViewId="0">
      <selection activeCell="K16" sqref="K16"/>
    </sheetView>
  </sheetViews>
  <sheetFormatPr defaultColWidth="9" defaultRowHeight="15"/>
  <cols>
    <col min="1" max="1" width="33.83203125" customWidth="1"/>
    <col min="2" max="2" width="13.33203125" customWidth="1"/>
    <col min="3" max="3" width="23.58203125" customWidth="1"/>
    <col min="4" max="4" width="12.75" customWidth="1"/>
    <col min="5" max="5" width="22.58203125" customWidth="1"/>
    <col min="6" max="6" width="12.83203125" customWidth="1"/>
    <col min="7" max="7" width="21.75" customWidth="1"/>
    <col min="8" max="8" width="10.58203125" customWidth="1"/>
  </cols>
  <sheetData>
    <row r="1" spans="1:8" ht="20.25" customHeight="1">
      <c r="A1" s="258"/>
      <c r="B1" s="259"/>
      <c r="C1" s="259"/>
      <c r="D1" s="259"/>
      <c r="E1" s="259"/>
      <c r="F1" s="5"/>
      <c r="G1" s="5"/>
      <c r="H1" s="407" t="s">
        <v>0</v>
      </c>
    </row>
    <row r="2" spans="1:8" ht="20.25" customHeight="1">
      <c r="A2" s="417" t="s">
        <v>1</v>
      </c>
      <c r="B2" s="417"/>
      <c r="C2" s="417"/>
      <c r="D2" s="417"/>
      <c r="E2" s="417"/>
      <c r="F2" s="417"/>
      <c r="G2" s="417"/>
      <c r="H2" s="417"/>
    </row>
    <row r="3" spans="1:8" ht="16.5" customHeight="1">
      <c r="A3" s="418"/>
      <c r="B3" s="418"/>
      <c r="C3" s="418"/>
      <c r="D3" s="261"/>
      <c r="E3" s="261"/>
      <c r="F3" s="5"/>
      <c r="G3" s="5"/>
      <c r="H3" s="262" t="s">
        <v>2</v>
      </c>
    </row>
    <row r="4" spans="1:8" ht="16.5" customHeight="1">
      <c r="A4" s="263" t="s">
        <v>3</v>
      </c>
      <c r="B4" s="263"/>
      <c r="C4" s="419" t="s">
        <v>4</v>
      </c>
      <c r="D4" s="419"/>
      <c r="E4" s="419"/>
      <c r="F4" s="419"/>
      <c r="G4" s="419"/>
      <c r="H4" s="419"/>
    </row>
    <row r="5" spans="1:8" ht="15" customHeight="1">
      <c r="A5" s="264" t="s">
        <v>5</v>
      </c>
      <c r="B5" s="264" t="s">
        <v>6</v>
      </c>
      <c r="C5" s="265" t="s">
        <v>7</v>
      </c>
      <c r="D5" s="264" t="s">
        <v>6</v>
      </c>
      <c r="E5" s="265" t="s">
        <v>8</v>
      </c>
      <c r="F5" s="264" t="s">
        <v>6</v>
      </c>
      <c r="G5" s="265" t="s">
        <v>9</v>
      </c>
      <c r="H5" s="264" t="s">
        <v>6</v>
      </c>
    </row>
    <row r="6" spans="1:8" s="52" customFormat="1" ht="15" customHeight="1">
      <c r="A6" s="409" t="s">
        <v>10</v>
      </c>
      <c r="B6" s="267">
        <v>470.68</v>
      </c>
      <c r="C6" s="266" t="s">
        <v>11</v>
      </c>
      <c r="D6" s="267"/>
      <c r="E6" s="409" t="s">
        <v>12</v>
      </c>
      <c r="F6" s="267">
        <f>F7+F8+F9</f>
        <v>470.68</v>
      </c>
      <c r="G6" s="269" t="s">
        <v>13</v>
      </c>
      <c r="H6" s="410"/>
    </row>
    <row r="7" spans="1:8" s="52" customFormat="1" ht="15" customHeight="1">
      <c r="A7" s="266" t="s">
        <v>14</v>
      </c>
      <c r="B7" s="267">
        <v>470.68</v>
      </c>
      <c r="C7" s="269" t="s">
        <v>15</v>
      </c>
      <c r="D7" s="267"/>
      <c r="E7" s="266" t="s">
        <v>16</v>
      </c>
      <c r="F7" s="267"/>
      <c r="G7" s="269" t="s">
        <v>17</v>
      </c>
      <c r="H7" s="410">
        <v>470.68</v>
      </c>
    </row>
    <row r="8" spans="1:8" s="52" customFormat="1" ht="15" customHeight="1">
      <c r="A8" s="266" t="s">
        <v>18</v>
      </c>
      <c r="B8" s="267"/>
      <c r="C8" s="266" t="s">
        <v>19</v>
      </c>
      <c r="D8" s="267"/>
      <c r="E8" s="266" t="s">
        <v>20</v>
      </c>
      <c r="F8" s="267">
        <v>470.68</v>
      </c>
      <c r="G8" s="269" t="s">
        <v>21</v>
      </c>
      <c r="H8" s="410"/>
    </row>
    <row r="9" spans="1:8" s="52" customFormat="1" ht="15" customHeight="1">
      <c r="A9" s="409" t="s">
        <v>22</v>
      </c>
      <c r="B9" s="267"/>
      <c r="C9" s="266" t="s">
        <v>23</v>
      </c>
      <c r="D9" s="267"/>
      <c r="E9" s="266" t="s">
        <v>24</v>
      </c>
      <c r="F9" s="267"/>
      <c r="G9" s="269" t="s">
        <v>25</v>
      </c>
      <c r="H9" s="410"/>
    </row>
    <row r="10" spans="1:8" s="52" customFormat="1" ht="15" customHeight="1">
      <c r="A10" s="409" t="s">
        <v>26</v>
      </c>
      <c r="B10" s="267"/>
      <c r="C10" s="266" t="s">
        <v>27</v>
      </c>
      <c r="D10" s="267"/>
      <c r="E10" s="409" t="s">
        <v>28</v>
      </c>
      <c r="F10" s="267">
        <f>SUM(F11:F17)</f>
        <v>0</v>
      </c>
      <c r="G10" s="269" t="s">
        <v>29</v>
      </c>
      <c r="H10" s="410"/>
    </row>
    <row r="11" spans="1:8" s="52" customFormat="1" ht="15" customHeight="1">
      <c r="A11" s="409" t="s">
        <v>30</v>
      </c>
      <c r="B11" s="267"/>
      <c r="C11" s="266" t="s">
        <v>31</v>
      </c>
      <c r="D11" s="267"/>
      <c r="E11" s="411" t="s">
        <v>32</v>
      </c>
      <c r="F11" s="267"/>
      <c r="G11" s="269" t="s">
        <v>33</v>
      </c>
      <c r="H11" s="410"/>
    </row>
    <row r="12" spans="1:8" s="52" customFormat="1" ht="15" customHeight="1">
      <c r="A12" s="409" t="s">
        <v>34</v>
      </c>
      <c r="B12" s="267"/>
      <c r="C12" s="266" t="s">
        <v>35</v>
      </c>
      <c r="D12" s="267"/>
      <c r="E12" s="411" t="s">
        <v>36</v>
      </c>
      <c r="F12" s="267"/>
      <c r="G12" s="269" t="s">
        <v>37</v>
      </c>
      <c r="H12" s="410"/>
    </row>
    <row r="13" spans="1:8" s="52" customFormat="1" ht="15" customHeight="1">
      <c r="A13" s="409" t="s">
        <v>38</v>
      </c>
      <c r="B13" s="267">
        <v>0</v>
      </c>
      <c r="C13" s="266" t="s">
        <v>39</v>
      </c>
      <c r="D13" s="267"/>
      <c r="E13" s="411" t="s">
        <v>40</v>
      </c>
      <c r="F13" s="267">
        <v>0</v>
      </c>
      <c r="G13" s="269" t="s">
        <v>41</v>
      </c>
      <c r="H13" s="410"/>
    </row>
    <row r="14" spans="1:8" s="52" customFormat="1" ht="15" customHeight="1">
      <c r="A14" s="409" t="s">
        <v>42</v>
      </c>
      <c r="B14" s="267">
        <v>0</v>
      </c>
      <c r="C14" s="266" t="s">
        <v>43</v>
      </c>
      <c r="D14" s="267"/>
      <c r="E14" s="411" t="s">
        <v>44</v>
      </c>
      <c r="F14" s="267">
        <v>0</v>
      </c>
      <c r="G14" s="269" t="s">
        <v>45</v>
      </c>
      <c r="H14" s="410"/>
    </row>
    <row r="15" spans="1:8" s="52" customFormat="1" ht="15" customHeight="1">
      <c r="A15" s="266"/>
      <c r="B15" s="267"/>
      <c r="C15" s="266" t="s">
        <v>46</v>
      </c>
      <c r="D15" s="267">
        <v>470.68</v>
      </c>
      <c r="E15" s="411" t="s">
        <v>47</v>
      </c>
      <c r="F15" s="267">
        <v>0</v>
      </c>
      <c r="G15" s="269" t="s">
        <v>48</v>
      </c>
      <c r="H15" s="410"/>
    </row>
    <row r="16" spans="1:8" s="52" customFormat="1" ht="15" customHeight="1">
      <c r="A16" s="270"/>
      <c r="B16" s="267"/>
      <c r="C16" s="266" t="s">
        <v>49</v>
      </c>
      <c r="D16" s="267"/>
      <c r="E16" s="411" t="s">
        <v>50</v>
      </c>
      <c r="F16" s="267">
        <v>0</v>
      </c>
      <c r="G16" s="269" t="s">
        <v>51</v>
      </c>
      <c r="H16" s="410"/>
    </row>
    <row r="17" spans="1:8" s="52" customFormat="1" ht="15" customHeight="1">
      <c r="A17" s="266"/>
      <c r="B17" s="267"/>
      <c r="C17" s="266" t="s">
        <v>52</v>
      </c>
      <c r="D17" s="267"/>
      <c r="E17" s="411" t="s">
        <v>53</v>
      </c>
      <c r="F17" s="267">
        <v>0</v>
      </c>
      <c r="G17" s="269" t="s">
        <v>54</v>
      </c>
      <c r="H17" s="410">
        <v>0</v>
      </c>
    </row>
    <row r="18" spans="1:8" s="52" customFormat="1" ht="15" customHeight="1">
      <c r="A18" s="266"/>
      <c r="B18" s="267"/>
      <c r="C18" s="271" t="s">
        <v>55</v>
      </c>
      <c r="D18" s="267"/>
      <c r="E18" s="409" t="s">
        <v>56</v>
      </c>
      <c r="F18" s="267">
        <v>0</v>
      </c>
      <c r="G18" s="269" t="s">
        <v>57</v>
      </c>
      <c r="H18" s="410">
        <v>0</v>
      </c>
    </row>
    <row r="19" spans="1:8" s="52" customFormat="1" ht="15" customHeight="1">
      <c r="A19" s="270"/>
      <c r="B19" s="267"/>
      <c r="C19" s="271" t="s">
        <v>58</v>
      </c>
      <c r="D19" s="267"/>
      <c r="E19" s="409" t="s">
        <v>59</v>
      </c>
      <c r="F19" s="267">
        <v>0</v>
      </c>
      <c r="G19" s="269" t="s">
        <v>60</v>
      </c>
      <c r="H19" s="410">
        <v>0</v>
      </c>
    </row>
    <row r="20" spans="1:8" s="52" customFormat="1" ht="15.75" customHeight="1">
      <c r="A20" s="270"/>
      <c r="B20" s="267"/>
      <c r="C20" s="271" t="s">
        <v>61</v>
      </c>
      <c r="D20" s="267"/>
      <c r="E20" s="409" t="s">
        <v>62</v>
      </c>
      <c r="F20" s="267">
        <v>0</v>
      </c>
      <c r="G20" s="269" t="s">
        <v>63</v>
      </c>
      <c r="H20" s="410">
        <v>0</v>
      </c>
    </row>
    <row r="21" spans="1:8" s="52" customFormat="1" ht="15" customHeight="1">
      <c r="A21" s="266"/>
      <c r="B21" s="267"/>
      <c r="C21" s="271" t="s">
        <v>64</v>
      </c>
      <c r="D21" s="267"/>
      <c r="E21" s="266"/>
      <c r="F21" s="267"/>
      <c r="G21" s="269"/>
      <c r="H21" s="410"/>
    </row>
    <row r="22" spans="1:8" s="52" customFormat="1" ht="15" customHeight="1">
      <c r="A22" s="266"/>
      <c r="B22" s="267"/>
      <c r="C22" s="271" t="s">
        <v>65</v>
      </c>
      <c r="D22" s="267"/>
      <c r="E22" s="266"/>
      <c r="F22" s="267"/>
      <c r="G22" s="269"/>
      <c r="H22" s="410"/>
    </row>
    <row r="23" spans="1:8" s="52" customFormat="1" ht="15" customHeight="1">
      <c r="A23" s="266"/>
      <c r="B23" s="267"/>
      <c r="C23" s="271" t="s">
        <v>66</v>
      </c>
      <c r="D23" s="267"/>
      <c r="E23" s="266"/>
      <c r="F23" s="267"/>
      <c r="G23" s="269"/>
      <c r="H23" s="410"/>
    </row>
    <row r="24" spans="1:8" s="52" customFormat="1" ht="15" customHeight="1">
      <c r="A24" s="266"/>
      <c r="B24" s="267"/>
      <c r="C24" s="271" t="s">
        <v>67</v>
      </c>
      <c r="D24" s="267"/>
      <c r="E24" s="266"/>
      <c r="F24" s="267"/>
      <c r="G24" s="269"/>
      <c r="H24" s="410"/>
    </row>
    <row r="25" spans="1:8" s="52" customFormat="1" ht="15" customHeight="1">
      <c r="A25" s="266"/>
      <c r="B25" s="267"/>
      <c r="C25" s="271" t="s">
        <v>68</v>
      </c>
      <c r="D25" s="267"/>
      <c r="E25" s="266"/>
      <c r="F25" s="267"/>
      <c r="G25" s="269"/>
      <c r="H25" s="410"/>
    </row>
    <row r="26" spans="1:8" s="52" customFormat="1" ht="15" customHeight="1">
      <c r="A26" s="412" t="s">
        <v>69</v>
      </c>
      <c r="B26" s="413">
        <f>B6+B9+B10+B11+B12+B13+B14</f>
        <v>470.68</v>
      </c>
      <c r="C26" s="412" t="s">
        <v>70</v>
      </c>
      <c r="D26" s="413">
        <f>SUM(D6:D25)</f>
        <v>470.68</v>
      </c>
      <c r="E26" s="412" t="s">
        <v>70</v>
      </c>
      <c r="F26" s="413">
        <f>F6+F10+F18+F19+F20</f>
        <v>470.68</v>
      </c>
      <c r="G26" s="414" t="s">
        <v>71</v>
      </c>
      <c r="H26" s="415">
        <f>SUM(H6:H20)</f>
        <v>470.68</v>
      </c>
    </row>
    <row r="27" spans="1:8" s="52" customFormat="1" ht="15" customHeight="1">
      <c r="A27" s="409" t="s">
        <v>72</v>
      </c>
      <c r="B27" s="267">
        <v>0</v>
      </c>
      <c r="C27" s="266"/>
      <c r="D27" s="267"/>
      <c r="E27" s="266"/>
      <c r="F27" s="267"/>
      <c r="G27" s="416"/>
      <c r="H27" s="410"/>
    </row>
    <row r="28" spans="1:8" s="52" customFormat="1" ht="13.5" customHeight="1">
      <c r="A28" s="412" t="s">
        <v>73</v>
      </c>
      <c r="B28" s="413">
        <f>B26+B27</f>
        <v>470.68</v>
      </c>
      <c r="C28" s="412" t="s">
        <v>74</v>
      </c>
      <c r="D28" s="413">
        <f>D26</f>
        <v>470.68</v>
      </c>
      <c r="E28" s="412" t="s">
        <v>74</v>
      </c>
      <c r="F28" s="413">
        <f>F26</f>
        <v>470.68</v>
      </c>
      <c r="G28" s="414" t="s">
        <v>74</v>
      </c>
      <c r="H28" s="415">
        <f>H26</f>
        <v>470.68</v>
      </c>
    </row>
    <row r="29" spans="1:8">
      <c r="A29" s="420"/>
      <c r="B29" s="420"/>
      <c r="C29" s="420"/>
      <c r="D29" s="420"/>
      <c r="E29" s="420"/>
      <c r="F29" s="420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Q26"/>
  <sheetViews>
    <sheetView showGridLines="0" showZeros="0" workbookViewId="0">
      <selection activeCell="G13" sqref="G13"/>
    </sheetView>
  </sheetViews>
  <sheetFormatPr defaultColWidth="9" defaultRowHeight="23.15" customHeight="1"/>
  <cols>
    <col min="1" max="3" width="3.58203125" style="274" customWidth="1"/>
    <col min="4" max="4" width="11.08203125" style="274" customWidth="1"/>
    <col min="5" max="5" width="22.83203125" style="274" customWidth="1"/>
    <col min="6" max="6" width="12.08203125" style="274" customWidth="1"/>
    <col min="7" max="12" width="10.33203125" style="274" customWidth="1"/>
    <col min="13" max="246" width="6.75" style="274" customWidth="1"/>
    <col min="247" max="251" width="6.75" style="275" customWidth="1"/>
    <col min="252" max="252" width="6.83203125" style="276" customWidth="1"/>
    <col min="253" max="16384" width="9" style="276"/>
  </cols>
  <sheetData>
    <row r="1" spans="1:251" ht="23.1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86" t="s">
        <v>200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5" customHeight="1">
      <c r="A2" s="491" t="s">
        <v>201</v>
      </c>
      <c r="B2" s="491"/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492" t="s">
        <v>77</v>
      </c>
      <c r="L3" s="492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5" customHeight="1">
      <c r="A4" s="493" t="s">
        <v>97</v>
      </c>
      <c r="B4" s="493"/>
      <c r="C4" s="494"/>
      <c r="D4" s="495" t="s">
        <v>129</v>
      </c>
      <c r="E4" s="497" t="s">
        <v>98</v>
      </c>
      <c r="F4" s="495" t="s">
        <v>168</v>
      </c>
      <c r="G4" s="498" t="s">
        <v>202</v>
      </c>
      <c r="H4" s="495" t="s">
        <v>203</v>
      </c>
      <c r="I4" s="495" t="s">
        <v>204</v>
      </c>
      <c r="J4" s="495" t="s">
        <v>205</v>
      </c>
      <c r="K4" s="495" t="s">
        <v>206</v>
      </c>
      <c r="L4" s="495" t="s">
        <v>189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495" t="s">
        <v>100</v>
      </c>
      <c r="B5" s="496" t="s">
        <v>101</v>
      </c>
      <c r="C5" s="497" t="s">
        <v>102</v>
      </c>
      <c r="D5" s="495"/>
      <c r="E5" s="497"/>
      <c r="F5" s="495"/>
      <c r="G5" s="498"/>
      <c r="H5" s="495"/>
      <c r="I5" s="495"/>
      <c r="J5" s="495"/>
      <c r="K5" s="495"/>
      <c r="L5" s="49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495"/>
      <c r="B6" s="496"/>
      <c r="C6" s="497"/>
      <c r="D6" s="495"/>
      <c r="E6" s="497"/>
      <c r="F6" s="495"/>
      <c r="G6" s="498"/>
      <c r="H6" s="495"/>
      <c r="I6" s="495"/>
      <c r="J6" s="495"/>
      <c r="K6" s="495"/>
      <c r="L6" s="49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5" customHeight="1">
      <c r="A7" s="277" t="s">
        <v>92</v>
      </c>
      <c r="B7" s="277" t="s">
        <v>92</v>
      </c>
      <c r="C7" s="277" t="s">
        <v>92</v>
      </c>
      <c r="D7" s="277" t="s">
        <v>92</v>
      </c>
      <c r="E7" s="277" t="s">
        <v>92</v>
      </c>
      <c r="F7" s="277">
        <v>1</v>
      </c>
      <c r="G7" s="277">
        <v>2</v>
      </c>
      <c r="H7" s="277">
        <v>3</v>
      </c>
      <c r="I7" s="277">
        <v>4</v>
      </c>
      <c r="J7" s="277">
        <v>5</v>
      </c>
      <c r="K7" s="277">
        <v>6</v>
      </c>
      <c r="L7" s="277">
        <v>7</v>
      </c>
      <c r="M7" s="285"/>
      <c r="N7" s="287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73" customFormat="1" ht="23.25" customHeight="1">
      <c r="A8" s="278"/>
      <c r="B8" s="278"/>
      <c r="C8" s="279"/>
      <c r="D8" s="280"/>
      <c r="E8" s="281" t="s">
        <v>207</v>
      </c>
      <c r="F8" s="282"/>
      <c r="G8" s="282"/>
      <c r="H8" s="283"/>
      <c r="I8" s="282"/>
      <c r="J8" s="282"/>
      <c r="K8" s="282"/>
      <c r="L8" s="283"/>
      <c r="M8" s="285"/>
      <c r="N8" s="288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85"/>
      <c r="AA8" s="285"/>
      <c r="AB8" s="285"/>
      <c r="AC8" s="285"/>
      <c r="AD8" s="285"/>
      <c r="AE8" s="285"/>
      <c r="AF8" s="285"/>
      <c r="AG8" s="285"/>
      <c r="AH8" s="285"/>
      <c r="AI8" s="285"/>
      <c r="AJ8" s="285"/>
      <c r="AK8" s="285"/>
      <c r="AL8" s="285"/>
      <c r="AM8" s="285"/>
      <c r="AN8" s="285"/>
      <c r="AO8" s="285"/>
      <c r="AP8" s="285"/>
      <c r="AQ8" s="285"/>
      <c r="AR8" s="285"/>
      <c r="AS8" s="285"/>
      <c r="AT8" s="285"/>
      <c r="AU8" s="285"/>
      <c r="AV8" s="285"/>
      <c r="AW8" s="285"/>
      <c r="AX8" s="285"/>
      <c r="AY8" s="285"/>
      <c r="AZ8" s="285"/>
      <c r="BA8" s="285"/>
      <c r="BB8" s="285"/>
      <c r="BC8" s="285"/>
      <c r="BD8" s="285"/>
      <c r="BE8" s="285"/>
      <c r="BF8" s="285"/>
      <c r="BG8" s="285"/>
      <c r="BH8" s="285"/>
      <c r="BI8" s="285"/>
      <c r="BJ8" s="285"/>
      <c r="BK8" s="285"/>
      <c r="BL8" s="285"/>
      <c r="BM8" s="285"/>
      <c r="BN8" s="285"/>
      <c r="BO8" s="285"/>
      <c r="BP8" s="285"/>
      <c r="BQ8" s="285"/>
      <c r="BR8" s="285"/>
      <c r="BS8" s="285"/>
      <c r="BT8" s="285"/>
      <c r="BU8" s="285"/>
      <c r="BV8" s="285"/>
      <c r="BW8" s="285"/>
      <c r="BX8" s="285"/>
      <c r="BY8" s="285"/>
      <c r="BZ8" s="285"/>
      <c r="CA8" s="285"/>
      <c r="CB8" s="285"/>
      <c r="CC8" s="285"/>
      <c r="CD8" s="285"/>
      <c r="CE8" s="285"/>
      <c r="CF8" s="285"/>
      <c r="CG8" s="285"/>
      <c r="CH8" s="285"/>
      <c r="CI8" s="285"/>
      <c r="CJ8" s="285"/>
      <c r="CK8" s="285"/>
      <c r="CL8" s="285"/>
      <c r="CM8" s="285"/>
      <c r="CN8" s="285"/>
      <c r="CO8" s="285"/>
      <c r="CP8" s="285"/>
      <c r="CQ8" s="285"/>
      <c r="CR8" s="285"/>
      <c r="CS8" s="285"/>
      <c r="CT8" s="285"/>
      <c r="CU8" s="285"/>
      <c r="CV8" s="285"/>
      <c r="CW8" s="285"/>
      <c r="CX8" s="285"/>
      <c r="CY8" s="285"/>
      <c r="CZ8" s="285"/>
      <c r="DA8" s="285"/>
      <c r="DB8" s="285"/>
      <c r="DC8" s="285"/>
      <c r="DD8" s="285"/>
      <c r="DE8" s="285"/>
      <c r="DF8" s="285"/>
      <c r="DG8" s="285"/>
      <c r="DH8" s="285"/>
      <c r="DI8" s="285"/>
      <c r="DJ8" s="285"/>
      <c r="DK8" s="285"/>
      <c r="DL8" s="285"/>
      <c r="DM8" s="285"/>
      <c r="DN8" s="285"/>
      <c r="DO8" s="285"/>
      <c r="DP8" s="285"/>
      <c r="DQ8" s="285"/>
      <c r="DR8" s="285"/>
      <c r="DS8" s="285"/>
      <c r="DT8" s="285"/>
      <c r="DU8" s="285"/>
      <c r="DV8" s="285"/>
      <c r="DW8" s="285"/>
      <c r="DX8" s="285"/>
      <c r="DY8" s="285"/>
      <c r="DZ8" s="285"/>
      <c r="EA8" s="285"/>
      <c r="EB8" s="285"/>
      <c r="EC8" s="285"/>
      <c r="ED8" s="285"/>
      <c r="EE8" s="285"/>
      <c r="EF8" s="285"/>
      <c r="EG8" s="285"/>
      <c r="EH8" s="285"/>
      <c r="EI8" s="285"/>
      <c r="EJ8" s="285"/>
      <c r="EK8" s="285"/>
      <c r="EL8" s="285"/>
      <c r="EM8" s="285"/>
      <c r="EN8" s="285"/>
      <c r="EO8" s="285"/>
      <c r="EP8" s="285"/>
      <c r="EQ8" s="285"/>
      <c r="ER8" s="285"/>
      <c r="ES8" s="285"/>
      <c r="ET8" s="285"/>
      <c r="EU8" s="285"/>
      <c r="EV8" s="285"/>
      <c r="EW8" s="285"/>
      <c r="EX8" s="285"/>
      <c r="EY8" s="285"/>
      <c r="EZ8" s="285"/>
      <c r="FA8" s="285"/>
      <c r="FB8" s="285"/>
      <c r="FC8" s="285"/>
      <c r="FD8" s="285"/>
      <c r="FE8" s="285"/>
      <c r="FF8" s="285"/>
      <c r="FG8" s="285"/>
      <c r="FH8" s="285"/>
      <c r="FI8" s="285"/>
      <c r="FJ8" s="285"/>
      <c r="FK8" s="285"/>
      <c r="FL8" s="285"/>
      <c r="FM8" s="285"/>
      <c r="FN8" s="285"/>
      <c r="FO8" s="285"/>
      <c r="FP8" s="285"/>
      <c r="FQ8" s="285"/>
      <c r="FR8" s="285"/>
      <c r="FS8" s="285"/>
      <c r="FT8" s="285"/>
      <c r="FU8" s="285"/>
      <c r="FV8" s="285"/>
      <c r="FW8" s="285"/>
      <c r="FX8" s="285"/>
      <c r="FY8" s="285"/>
      <c r="FZ8" s="285"/>
      <c r="GA8" s="285"/>
      <c r="GB8" s="285"/>
      <c r="GC8" s="285"/>
      <c r="GD8" s="285"/>
      <c r="GE8" s="285"/>
      <c r="GF8" s="285"/>
      <c r="GG8" s="285"/>
      <c r="GH8" s="285"/>
      <c r="GI8" s="285"/>
      <c r="GJ8" s="285"/>
      <c r="GK8" s="285"/>
      <c r="GL8" s="285"/>
      <c r="GM8" s="285"/>
      <c r="GN8" s="285"/>
      <c r="GO8" s="285"/>
      <c r="GP8" s="285"/>
      <c r="GQ8" s="285"/>
      <c r="GR8" s="285"/>
      <c r="GS8" s="285"/>
      <c r="GT8" s="285"/>
      <c r="GU8" s="285"/>
      <c r="GV8" s="285"/>
      <c r="GW8" s="285"/>
      <c r="GX8" s="285"/>
      <c r="GY8" s="285"/>
      <c r="GZ8" s="285"/>
      <c r="HA8" s="285"/>
      <c r="HB8" s="285"/>
      <c r="HC8" s="285"/>
      <c r="HD8" s="285"/>
      <c r="HE8" s="285"/>
      <c r="HF8" s="285"/>
      <c r="HG8" s="285"/>
      <c r="HH8" s="285"/>
      <c r="HI8" s="285"/>
      <c r="HJ8" s="285"/>
      <c r="HK8" s="285"/>
      <c r="HL8" s="285"/>
      <c r="HM8" s="285"/>
      <c r="HN8" s="285"/>
      <c r="HO8" s="285"/>
      <c r="HP8" s="285"/>
      <c r="HQ8" s="285"/>
      <c r="HR8" s="285"/>
      <c r="HS8" s="285"/>
      <c r="HT8" s="285"/>
      <c r="HU8" s="285"/>
      <c r="HV8" s="285"/>
      <c r="HW8" s="285"/>
      <c r="HX8" s="285"/>
      <c r="HY8" s="285"/>
      <c r="HZ8" s="285"/>
      <c r="IA8" s="285"/>
      <c r="IB8" s="285"/>
      <c r="IC8" s="285"/>
      <c r="ID8" s="285"/>
      <c r="IE8" s="285"/>
      <c r="IF8" s="285"/>
      <c r="IG8" s="285"/>
      <c r="IH8" s="285"/>
      <c r="II8" s="285"/>
      <c r="IJ8" s="285"/>
      <c r="IK8" s="285"/>
      <c r="IL8" s="285"/>
      <c r="IM8" s="289"/>
      <c r="IN8" s="289"/>
      <c r="IO8" s="289"/>
      <c r="IP8" s="289"/>
      <c r="IQ8" s="289"/>
    </row>
    <row r="9" spans="1:251" ht="23.25" customHeight="1">
      <c r="A9" s="278"/>
      <c r="B9" s="278"/>
      <c r="C9" s="279"/>
      <c r="D9" s="280"/>
      <c r="E9" s="284"/>
      <c r="F9" s="282"/>
      <c r="G9" s="282"/>
      <c r="H9" s="283"/>
      <c r="I9" s="282"/>
      <c r="J9" s="282"/>
      <c r="K9" s="282"/>
      <c r="L9" s="283"/>
      <c r="M9" s="28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25" customHeight="1">
      <c r="A10" s="278"/>
      <c r="B10" s="278"/>
      <c r="C10" s="279"/>
      <c r="D10" s="280"/>
      <c r="E10" s="284"/>
      <c r="F10" s="282"/>
      <c r="G10" s="282"/>
      <c r="H10" s="283"/>
      <c r="I10" s="282"/>
      <c r="J10" s="282"/>
      <c r="K10" s="282"/>
      <c r="L10" s="283"/>
      <c r="M10" s="288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5" customHeight="1">
      <c r="A11" s="285"/>
      <c r="B11" s="285"/>
      <c r="C11" s="285"/>
      <c r="D11" s="285"/>
      <c r="E11" s="285"/>
      <c r="F11" s="285"/>
      <c r="G11" s="5"/>
      <c r="H11" s="285"/>
      <c r="I11" s="285"/>
      <c r="J11" s="285"/>
      <c r="K11" s="285"/>
      <c r="L11" s="285"/>
      <c r="M11" s="287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5" customHeight="1">
      <c r="A12" s="285"/>
      <c r="B12" s="285"/>
      <c r="C12" s="285"/>
      <c r="D12" s="285"/>
      <c r="E12" s="285"/>
      <c r="F12" s="285"/>
      <c r="G12" s="5"/>
      <c r="H12" s="285"/>
      <c r="I12" s="285"/>
      <c r="J12" s="285"/>
      <c r="K12" s="285"/>
      <c r="L12" s="285"/>
      <c r="M12" s="287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5" customHeight="1">
      <c r="A13" s="285"/>
      <c r="B13" s="5"/>
      <c r="C13" s="5"/>
      <c r="D13" s="5"/>
      <c r="E13" s="285"/>
      <c r="F13" s="285"/>
      <c r="G13" s="5"/>
      <c r="H13" s="285"/>
      <c r="I13" s="285"/>
      <c r="J13" s="285"/>
      <c r="K13" s="285"/>
      <c r="L13" s="285"/>
      <c r="M13" s="287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5" customHeight="1">
      <c r="A14" s="285"/>
      <c r="B14" s="5"/>
      <c r="C14" s="5"/>
      <c r="D14" s="5"/>
      <c r="E14" s="5"/>
      <c r="F14" s="5"/>
      <c r="G14" s="5"/>
      <c r="H14" s="285"/>
      <c r="I14" s="285"/>
      <c r="J14" s="285"/>
      <c r="K14" s="285"/>
      <c r="L14" s="285"/>
      <c r="M14" s="287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5" customHeight="1">
      <c r="A15" s="5"/>
      <c r="B15" s="5"/>
      <c r="C15" s="5"/>
      <c r="D15" s="5"/>
      <c r="E15" s="5"/>
      <c r="F15" s="5"/>
      <c r="G15" s="5"/>
      <c r="H15" s="285"/>
      <c r="I15" s="285"/>
      <c r="J15" s="285"/>
      <c r="K15" s="285"/>
      <c r="L15" s="285"/>
      <c r="M15" s="287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</row>
    <row r="16" spans="1:251" ht="23.15" customHeight="1">
      <c r="A16" s="5"/>
      <c r="B16" s="5"/>
      <c r="C16" s="5"/>
      <c r="D16" s="5"/>
      <c r="E16" s="5"/>
      <c r="F16" s="5"/>
      <c r="G16" s="5"/>
      <c r="H16" s="285"/>
      <c r="I16" s="285"/>
      <c r="J16" s="285"/>
      <c r="K16" s="285"/>
      <c r="L16" s="5"/>
      <c r="M16" s="287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</row>
    <row r="17" spans="1:251" ht="23.15" customHeight="1">
      <c r="A17"/>
      <c r="B17"/>
      <c r="C17"/>
      <c r="D17"/>
      <c r="E17"/>
      <c r="F17"/>
      <c r="G17"/>
      <c r="H17" s="285"/>
      <c r="I17" s="5"/>
      <c r="J17" s="5"/>
      <c r="K17" s="5"/>
      <c r="L17" s="5"/>
      <c r="M17" s="28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5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8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5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8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5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87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5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87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5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87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5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8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5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87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5" customHeight="1">
      <c r="A25"/>
      <c r="B25"/>
      <c r="C25"/>
      <c r="D25"/>
      <c r="E25"/>
      <c r="F25"/>
      <c r="G25"/>
      <c r="H25" s="5"/>
      <c r="I25" s="5"/>
      <c r="J25" s="5"/>
      <c r="K25" s="5"/>
      <c r="L25" s="5"/>
      <c r="M25" s="287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5" customHeight="1">
      <c r="A26"/>
      <c r="B26"/>
      <c r="C26"/>
      <c r="D26"/>
      <c r="E26"/>
      <c r="F26"/>
      <c r="G26"/>
      <c r="H26" s="5"/>
      <c r="I26" s="5"/>
      <c r="J26" s="5"/>
      <c r="K26" s="5"/>
      <c r="L26" s="5"/>
      <c r="M26" s="287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9"/>
  <sheetViews>
    <sheetView showGridLines="0" showZeros="0" workbookViewId="0">
      <selection activeCell="F17" sqref="F17"/>
    </sheetView>
  </sheetViews>
  <sheetFormatPr defaultColWidth="9" defaultRowHeight="15"/>
  <cols>
    <col min="1" max="3" width="5.83203125" customWidth="1"/>
    <col min="5" max="5" width="14.83203125" customWidth="1"/>
    <col min="6" max="6" width="10.3320312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208</v>
      </c>
    </row>
    <row r="2" spans="1:11" ht="27" customHeight="1">
      <c r="A2" s="456" t="s">
        <v>209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99" t="s">
        <v>77</v>
      </c>
      <c r="K3" s="499"/>
    </row>
    <row r="4" spans="1:11" ht="33" customHeight="1">
      <c r="A4" s="479" t="s">
        <v>97</v>
      </c>
      <c r="B4" s="479"/>
      <c r="C4" s="479"/>
      <c r="D4" s="464" t="s">
        <v>192</v>
      </c>
      <c r="E4" s="464" t="s">
        <v>130</v>
      </c>
      <c r="F4" s="464" t="s">
        <v>119</v>
      </c>
      <c r="G4" s="464"/>
      <c r="H4" s="464"/>
      <c r="I4" s="464"/>
      <c r="J4" s="464"/>
      <c r="K4" s="464"/>
    </row>
    <row r="5" spans="1:11" ht="14.25" customHeight="1">
      <c r="A5" s="464" t="s">
        <v>100</v>
      </c>
      <c r="B5" s="464" t="s">
        <v>101</v>
      </c>
      <c r="C5" s="464" t="s">
        <v>102</v>
      </c>
      <c r="D5" s="464"/>
      <c r="E5" s="464"/>
      <c r="F5" s="464" t="s">
        <v>89</v>
      </c>
      <c r="G5" s="464" t="s">
        <v>210</v>
      </c>
      <c r="H5" s="464" t="s">
        <v>206</v>
      </c>
      <c r="I5" s="464" t="s">
        <v>211</v>
      </c>
      <c r="J5" s="464" t="s">
        <v>212</v>
      </c>
      <c r="K5" s="464" t="s">
        <v>213</v>
      </c>
    </row>
    <row r="6" spans="1:11" ht="32.25" customHeight="1">
      <c r="A6" s="464"/>
      <c r="B6" s="464"/>
      <c r="C6" s="464"/>
      <c r="D6" s="464"/>
      <c r="E6" s="464"/>
      <c r="F6" s="464"/>
      <c r="G6" s="464"/>
      <c r="H6" s="464"/>
      <c r="I6" s="464"/>
      <c r="J6" s="464"/>
      <c r="K6" s="464"/>
    </row>
    <row r="7" spans="1:11" s="52" customFormat="1" ht="24.75" customHeight="1">
      <c r="A7" s="59"/>
      <c r="B7" s="59"/>
      <c r="C7" s="59"/>
      <c r="D7" s="59"/>
      <c r="E7" s="88" t="s">
        <v>207</v>
      </c>
      <c r="F7" s="61"/>
      <c r="G7" s="61"/>
      <c r="H7" s="61"/>
      <c r="I7" s="61"/>
      <c r="J7" s="61"/>
      <c r="K7" s="61"/>
    </row>
    <row r="8" spans="1:11" ht="24.75" customHeight="1">
      <c r="A8" s="59"/>
      <c r="B8" s="59"/>
      <c r="C8" s="59"/>
      <c r="D8" s="59"/>
      <c r="E8" s="88"/>
      <c r="F8" s="61"/>
      <c r="G8" s="61"/>
      <c r="H8" s="61"/>
      <c r="I8" s="61"/>
      <c r="J8" s="61"/>
      <c r="K8" s="61"/>
    </row>
    <row r="9" spans="1:11" ht="48.75" customHeight="1">
      <c r="A9" s="59"/>
      <c r="B9" s="59"/>
      <c r="C9" s="59"/>
      <c r="D9" s="59"/>
      <c r="E9" s="88"/>
      <c r="F9" s="61"/>
      <c r="G9" s="61"/>
      <c r="H9" s="61"/>
      <c r="I9" s="61"/>
      <c r="J9" s="61"/>
      <c r="K9" s="61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1.8895833333333301" right="0.75" top="1" bottom="1" header="0.5" footer="0.5"/>
  <pageSetup paperSize="9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7"/>
  <sheetViews>
    <sheetView showGridLines="0" showZeros="0" workbookViewId="0">
      <selection activeCell="L25" sqref="L25"/>
    </sheetView>
  </sheetViews>
  <sheetFormatPr defaultColWidth="9" defaultRowHeight="15"/>
  <cols>
    <col min="1" max="1" width="37" customWidth="1"/>
    <col min="2" max="2" width="15.5" customWidth="1"/>
    <col min="3" max="3" width="24" customWidth="1"/>
    <col min="4" max="6" width="13.83203125" customWidth="1"/>
  </cols>
  <sheetData>
    <row r="1" spans="1:6" ht="20.25" customHeight="1">
      <c r="A1" s="258"/>
      <c r="B1" s="259"/>
      <c r="C1" s="259"/>
      <c r="D1" s="259"/>
      <c r="E1" s="259"/>
      <c r="F1" s="260" t="s">
        <v>214</v>
      </c>
    </row>
    <row r="2" spans="1:6" ht="24" customHeight="1">
      <c r="A2" s="417" t="s">
        <v>215</v>
      </c>
      <c r="B2" s="417"/>
      <c r="C2" s="417"/>
      <c r="D2" s="417"/>
      <c r="E2" s="417"/>
      <c r="F2" s="417"/>
    </row>
    <row r="3" spans="1:6" ht="14.25" customHeight="1">
      <c r="A3" s="418"/>
      <c r="B3" s="418"/>
      <c r="C3" s="418"/>
      <c r="D3" s="261"/>
      <c r="E3" s="261"/>
      <c r="F3" s="262" t="s">
        <v>2</v>
      </c>
    </row>
    <row r="4" spans="1:6" ht="17.25" customHeight="1">
      <c r="A4" s="263" t="s">
        <v>3</v>
      </c>
      <c r="B4" s="263"/>
      <c r="C4" s="263" t="s">
        <v>4</v>
      </c>
      <c r="D4" s="263"/>
      <c r="E4" s="263"/>
      <c r="F4" s="263"/>
    </row>
    <row r="5" spans="1:6" ht="17.25" customHeight="1">
      <c r="A5" s="264" t="s">
        <v>5</v>
      </c>
      <c r="B5" s="264" t="s">
        <v>6</v>
      </c>
      <c r="C5" s="265" t="s">
        <v>5</v>
      </c>
      <c r="D5" s="264" t="s">
        <v>80</v>
      </c>
      <c r="E5" s="265" t="s">
        <v>216</v>
      </c>
      <c r="F5" s="264" t="s">
        <v>217</v>
      </c>
    </row>
    <row r="6" spans="1:6" s="52" customFormat="1" ht="15" customHeight="1">
      <c r="A6" s="266" t="s">
        <v>218</v>
      </c>
      <c r="B6" s="267">
        <f>B7+B8</f>
        <v>470.68</v>
      </c>
      <c r="C6" s="266" t="s">
        <v>11</v>
      </c>
      <c r="D6" s="268">
        <f>E6+F6</f>
        <v>0</v>
      </c>
      <c r="E6" s="268"/>
      <c r="F6" s="268">
        <v>0</v>
      </c>
    </row>
    <row r="7" spans="1:6" s="52" customFormat="1" ht="15" customHeight="1">
      <c r="A7" s="266" t="s">
        <v>219</v>
      </c>
      <c r="B7" s="267">
        <v>470.68</v>
      </c>
      <c r="C7" s="269" t="s">
        <v>15</v>
      </c>
      <c r="D7" s="268">
        <f t="shared" ref="D7:D25" si="0">E7+F7</f>
        <v>0</v>
      </c>
      <c r="E7" s="268"/>
      <c r="F7" s="268">
        <v>0</v>
      </c>
    </row>
    <row r="8" spans="1:6" s="52" customFormat="1" ht="15" customHeight="1">
      <c r="A8" s="266" t="s">
        <v>18</v>
      </c>
      <c r="B8" s="267"/>
      <c r="C8" s="266" t="s">
        <v>19</v>
      </c>
      <c r="D8" s="268">
        <f t="shared" si="0"/>
        <v>0</v>
      </c>
      <c r="E8" s="268"/>
      <c r="F8" s="268">
        <v>0</v>
      </c>
    </row>
    <row r="9" spans="1:6" s="52" customFormat="1" ht="15" customHeight="1">
      <c r="A9" s="266" t="s">
        <v>220</v>
      </c>
      <c r="B9" s="267">
        <v>0</v>
      </c>
      <c r="C9" s="266" t="s">
        <v>23</v>
      </c>
      <c r="D9" s="268">
        <f t="shared" si="0"/>
        <v>0</v>
      </c>
      <c r="E9" s="268"/>
      <c r="F9" s="268">
        <v>0</v>
      </c>
    </row>
    <row r="10" spans="1:6" s="52" customFormat="1" ht="15" customHeight="1">
      <c r="A10" s="266"/>
      <c r="B10" s="267"/>
      <c r="C10" s="266" t="s">
        <v>27</v>
      </c>
      <c r="D10" s="268">
        <f t="shared" si="0"/>
        <v>0</v>
      </c>
      <c r="E10" s="268"/>
      <c r="F10" s="268">
        <v>0</v>
      </c>
    </row>
    <row r="11" spans="1:6" s="52" customFormat="1" ht="15" customHeight="1">
      <c r="A11" s="266"/>
      <c r="B11" s="267"/>
      <c r="C11" s="266" t="s">
        <v>31</v>
      </c>
      <c r="D11" s="268">
        <f t="shared" si="0"/>
        <v>0</v>
      </c>
      <c r="E11" s="268"/>
      <c r="F11" s="268">
        <v>0</v>
      </c>
    </row>
    <row r="12" spans="1:6" s="52" customFormat="1" ht="15" customHeight="1">
      <c r="A12" s="266"/>
      <c r="B12" s="267"/>
      <c r="C12" s="266" t="s">
        <v>35</v>
      </c>
      <c r="D12" s="268">
        <f t="shared" si="0"/>
        <v>0</v>
      </c>
      <c r="E12" s="268"/>
      <c r="F12" s="268">
        <v>0</v>
      </c>
    </row>
    <row r="13" spans="1:6" s="52" customFormat="1" ht="15" customHeight="1">
      <c r="A13" s="266"/>
      <c r="B13" s="267"/>
      <c r="C13" s="266" t="s">
        <v>39</v>
      </c>
      <c r="D13" s="268">
        <f t="shared" si="0"/>
        <v>0</v>
      </c>
      <c r="E13" s="268"/>
      <c r="F13" s="268">
        <v>0</v>
      </c>
    </row>
    <row r="14" spans="1:6" s="52" customFormat="1" ht="15" customHeight="1">
      <c r="A14" s="270"/>
      <c r="B14" s="267"/>
      <c r="C14" s="266" t="s">
        <v>43</v>
      </c>
      <c r="D14" s="268">
        <f t="shared" si="0"/>
        <v>0</v>
      </c>
      <c r="E14" s="268"/>
      <c r="F14" s="268">
        <v>0</v>
      </c>
    </row>
    <row r="15" spans="1:6" s="52" customFormat="1" ht="15" customHeight="1">
      <c r="A15" s="266"/>
      <c r="B15" s="267"/>
      <c r="C15" s="266" t="s">
        <v>46</v>
      </c>
      <c r="D15" s="268">
        <f t="shared" si="0"/>
        <v>470.68</v>
      </c>
      <c r="E15" s="268">
        <v>470.68</v>
      </c>
      <c r="F15" s="268">
        <v>0</v>
      </c>
    </row>
    <row r="16" spans="1:6" s="52" customFormat="1" ht="15" customHeight="1">
      <c r="A16" s="266"/>
      <c r="B16" s="267"/>
      <c r="C16" s="266" t="s">
        <v>49</v>
      </c>
      <c r="D16" s="268">
        <f t="shared" si="0"/>
        <v>0</v>
      </c>
      <c r="E16" s="268"/>
      <c r="F16" s="268">
        <v>0</v>
      </c>
    </row>
    <row r="17" spans="1:6" s="52" customFormat="1" ht="15" customHeight="1">
      <c r="A17" s="266"/>
      <c r="B17" s="267"/>
      <c r="C17" s="266" t="s">
        <v>52</v>
      </c>
      <c r="D17" s="268">
        <f t="shared" si="0"/>
        <v>0</v>
      </c>
      <c r="E17" s="268"/>
      <c r="F17" s="268">
        <v>0</v>
      </c>
    </row>
    <row r="18" spans="1:6" s="52" customFormat="1" ht="15" customHeight="1">
      <c r="A18" s="266"/>
      <c r="B18" s="267"/>
      <c r="C18" s="271" t="s">
        <v>55</v>
      </c>
      <c r="D18" s="268">
        <f t="shared" si="0"/>
        <v>0</v>
      </c>
      <c r="E18" s="268"/>
      <c r="F18" s="268">
        <v>0</v>
      </c>
    </row>
    <row r="19" spans="1:6" s="52" customFormat="1" ht="15" customHeight="1">
      <c r="A19" s="266"/>
      <c r="B19" s="267"/>
      <c r="C19" s="271" t="s">
        <v>58</v>
      </c>
      <c r="D19" s="268">
        <f t="shared" si="0"/>
        <v>0</v>
      </c>
      <c r="E19" s="268"/>
      <c r="F19" s="268">
        <v>0</v>
      </c>
    </row>
    <row r="20" spans="1:6" s="52" customFormat="1" ht="15" customHeight="1">
      <c r="A20" s="266"/>
      <c r="B20" s="267"/>
      <c r="C20" s="271" t="s">
        <v>61</v>
      </c>
      <c r="D20" s="268">
        <f t="shared" si="0"/>
        <v>0</v>
      </c>
      <c r="E20" s="268"/>
      <c r="F20" s="268">
        <v>0</v>
      </c>
    </row>
    <row r="21" spans="1:6" s="52" customFormat="1" ht="15" customHeight="1">
      <c r="A21" s="266"/>
      <c r="B21" s="267"/>
      <c r="C21" s="271" t="s">
        <v>64</v>
      </c>
      <c r="D21" s="268">
        <f t="shared" si="0"/>
        <v>0</v>
      </c>
      <c r="E21" s="268"/>
      <c r="F21" s="268">
        <v>0</v>
      </c>
    </row>
    <row r="22" spans="1:6" s="52" customFormat="1" ht="15" customHeight="1">
      <c r="A22" s="266"/>
      <c r="B22" s="267"/>
      <c r="C22" s="271" t="s">
        <v>65</v>
      </c>
      <c r="D22" s="268">
        <f t="shared" si="0"/>
        <v>0</v>
      </c>
      <c r="E22" s="268"/>
      <c r="F22" s="268">
        <v>0</v>
      </c>
    </row>
    <row r="23" spans="1:6" s="52" customFormat="1" ht="15" customHeight="1">
      <c r="A23" s="266"/>
      <c r="B23" s="267"/>
      <c r="C23" s="271" t="s">
        <v>66</v>
      </c>
      <c r="D23" s="268">
        <f t="shared" si="0"/>
        <v>0</v>
      </c>
      <c r="E23" s="268"/>
      <c r="F23" s="268">
        <v>0</v>
      </c>
    </row>
    <row r="24" spans="1:6" s="52" customFormat="1" ht="15" customHeight="1">
      <c r="A24" s="266"/>
      <c r="B24" s="267"/>
      <c r="C24" s="271" t="s">
        <v>67</v>
      </c>
      <c r="D24" s="268">
        <f t="shared" si="0"/>
        <v>0</v>
      </c>
      <c r="E24" s="268"/>
      <c r="F24" s="268">
        <v>0</v>
      </c>
    </row>
    <row r="25" spans="1:6" s="52" customFormat="1" ht="15" customHeight="1">
      <c r="A25" s="266"/>
      <c r="B25" s="267"/>
      <c r="C25" s="271" t="s">
        <v>68</v>
      </c>
      <c r="D25" s="268">
        <f t="shared" si="0"/>
        <v>0</v>
      </c>
      <c r="E25" s="268"/>
      <c r="F25" s="268">
        <v>0</v>
      </c>
    </row>
    <row r="26" spans="1:6" s="52" customFormat="1" ht="15" customHeight="1">
      <c r="A26" s="272" t="s">
        <v>69</v>
      </c>
      <c r="B26" s="267">
        <f>B6+B9</f>
        <v>470.68</v>
      </c>
      <c r="C26" s="272" t="s">
        <v>70</v>
      </c>
      <c r="D26" s="268">
        <f>SUM(D6:D25)</f>
        <v>470.68</v>
      </c>
      <c r="E26" s="268">
        <f>SUM(E6:E25)</f>
        <v>470.68</v>
      </c>
      <c r="F26" s="268">
        <f>SUM(F6:F25)</f>
        <v>0</v>
      </c>
    </row>
    <row r="27" spans="1:6">
      <c r="A27" s="500"/>
      <c r="B27" s="500"/>
      <c r="C27" s="500"/>
      <c r="D27" s="500"/>
      <c r="E27" s="500"/>
      <c r="F27" s="500"/>
    </row>
  </sheetData>
  <sheetProtection formatCells="0" formatColumns="0" formatRows="0"/>
  <mergeCells count="3">
    <mergeCell ref="A2:F2"/>
    <mergeCell ref="A3:C3"/>
    <mergeCell ref="A27:F27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L29"/>
  <sheetViews>
    <sheetView showGridLines="0" showZeros="0" workbookViewId="0">
      <selection activeCell="A8" sqref="A8:E11"/>
    </sheetView>
  </sheetViews>
  <sheetFormatPr defaultColWidth="9" defaultRowHeight="19" customHeight="1"/>
  <cols>
    <col min="1" max="1" width="5.33203125" style="230" customWidth="1"/>
    <col min="2" max="2" width="5.33203125" style="231" customWidth="1"/>
    <col min="3" max="3" width="7.58203125" style="232" customWidth="1"/>
    <col min="4" max="4" width="24.08203125" style="233" customWidth="1"/>
    <col min="5" max="12" width="8.58203125" style="234" customWidth="1"/>
    <col min="13" max="17" width="8.58203125" style="235" customWidth="1"/>
    <col min="18" max="18" width="8.58203125" style="236" customWidth="1"/>
    <col min="19" max="246" width="8" style="235" customWidth="1"/>
    <col min="247" max="251" width="6.83203125" style="236" customWidth="1"/>
    <col min="252" max="16384" width="9" style="236"/>
  </cols>
  <sheetData>
    <row r="1" spans="1:246" ht="23.25" customHeight="1">
      <c r="A1" s="237"/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5"/>
      <c r="P1" s="237"/>
      <c r="Q1" s="237"/>
      <c r="R1" s="237" t="s">
        <v>221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501" t="s">
        <v>222</v>
      </c>
      <c r="B2" s="501"/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01"/>
      <c r="N2" s="501"/>
      <c r="O2" s="501"/>
      <c r="P2" s="501"/>
      <c r="Q2" s="501"/>
      <c r="R2" s="501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228" customFormat="1" ht="23.25" customHeight="1">
      <c r="A3" s="238"/>
      <c r="B3" s="239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51"/>
      <c r="P3" s="237"/>
      <c r="Q3" s="237"/>
      <c r="R3" s="255" t="s">
        <v>77</v>
      </c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1"/>
      <c r="AP3" s="251"/>
      <c r="AQ3" s="251"/>
      <c r="AR3" s="251"/>
      <c r="AS3" s="251"/>
      <c r="AT3" s="251"/>
      <c r="AU3" s="251"/>
      <c r="AV3" s="251"/>
      <c r="AW3" s="251"/>
      <c r="AX3" s="251"/>
      <c r="AY3" s="251"/>
      <c r="AZ3" s="251"/>
      <c r="BA3" s="251"/>
      <c r="BB3" s="251"/>
      <c r="BC3" s="251"/>
      <c r="BD3" s="251"/>
      <c r="BE3" s="251"/>
      <c r="BF3" s="251"/>
      <c r="BG3" s="251"/>
      <c r="BH3" s="251"/>
      <c r="BI3" s="251"/>
      <c r="BJ3" s="251"/>
      <c r="BK3" s="251"/>
      <c r="BL3" s="251"/>
      <c r="BM3" s="251"/>
      <c r="BN3" s="251"/>
      <c r="BO3" s="251"/>
      <c r="BP3" s="251"/>
      <c r="BQ3" s="251"/>
      <c r="BR3" s="251"/>
      <c r="BS3" s="251"/>
      <c r="BT3" s="251"/>
      <c r="BU3" s="251"/>
      <c r="BV3" s="251"/>
      <c r="BW3" s="251"/>
      <c r="BX3" s="251"/>
      <c r="BY3" s="251"/>
      <c r="BZ3" s="251"/>
      <c r="CA3" s="251"/>
      <c r="CB3" s="251"/>
      <c r="CC3" s="251"/>
      <c r="CD3" s="251"/>
      <c r="CE3" s="251"/>
      <c r="CF3" s="251"/>
      <c r="CG3" s="251"/>
      <c r="CH3" s="251"/>
      <c r="CI3" s="251"/>
      <c r="CJ3" s="251"/>
      <c r="CK3" s="251"/>
      <c r="CL3" s="251"/>
      <c r="CM3" s="251"/>
      <c r="CN3" s="251"/>
      <c r="CO3" s="251"/>
      <c r="CP3" s="251"/>
      <c r="CQ3" s="251"/>
      <c r="CR3" s="251"/>
      <c r="CS3" s="251"/>
      <c r="CT3" s="251"/>
      <c r="CU3" s="251"/>
      <c r="CV3" s="251"/>
      <c r="CW3" s="251"/>
      <c r="CX3" s="251"/>
      <c r="CY3" s="251"/>
      <c r="CZ3" s="251"/>
      <c r="DA3" s="251"/>
      <c r="DB3" s="251"/>
      <c r="DC3" s="251"/>
      <c r="DD3" s="251"/>
      <c r="DE3" s="251"/>
      <c r="DF3" s="251"/>
      <c r="DG3" s="251"/>
      <c r="DH3" s="251"/>
      <c r="DI3" s="251"/>
      <c r="DJ3" s="251"/>
      <c r="DK3" s="251"/>
      <c r="DL3" s="251"/>
      <c r="DM3" s="251"/>
      <c r="DN3" s="251"/>
      <c r="DO3" s="251"/>
      <c r="DP3" s="251"/>
      <c r="DQ3" s="251"/>
      <c r="DR3" s="251"/>
      <c r="DS3" s="251"/>
      <c r="DT3" s="251"/>
      <c r="DU3" s="251"/>
      <c r="DV3" s="251"/>
      <c r="DW3" s="251"/>
      <c r="DX3" s="251"/>
      <c r="DY3" s="251"/>
      <c r="DZ3" s="251"/>
      <c r="EA3" s="251"/>
      <c r="EB3" s="251"/>
      <c r="EC3" s="251"/>
      <c r="ED3" s="251"/>
      <c r="EE3" s="251"/>
      <c r="EF3" s="251"/>
      <c r="EG3" s="251"/>
      <c r="EH3" s="251"/>
      <c r="EI3" s="251"/>
      <c r="EJ3" s="251"/>
      <c r="EK3" s="251"/>
      <c r="EL3" s="251"/>
      <c r="EM3" s="251"/>
      <c r="EN3" s="251"/>
      <c r="EO3" s="251"/>
      <c r="EP3" s="251"/>
      <c r="EQ3" s="251"/>
      <c r="ER3" s="251"/>
      <c r="ES3" s="251"/>
      <c r="ET3" s="251"/>
      <c r="EU3" s="251"/>
      <c r="EV3" s="251"/>
      <c r="EW3" s="251"/>
      <c r="EX3" s="251"/>
      <c r="EY3" s="251"/>
      <c r="EZ3" s="251"/>
      <c r="FA3" s="251"/>
      <c r="FB3" s="251"/>
      <c r="FC3" s="251"/>
      <c r="FD3" s="251"/>
      <c r="FE3" s="251"/>
      <c r="FF3" s="251"/>
      <c r="FG3" s="251"/>
      <c r="FH3" s="251"/>
      <c r="FI3" s="251"/>
      <c r="FJ3" s="251"/>
      <c r="FK3" s="251"/>
      <c r="FL3" s="251"/>
      <c r="FM3" s="251"/>
      <c r="FN3" s="251"/>
      <c r="FO3" s="251"/>
      <c r="FP3" s="251"/>
      <c r="FQ3" s="251"/>
      <c r="FR3" s="251"/>
      <c r="FS3" s="251"/>
      <c r="FT3" s="251"/>
      <c r="FU3" s="251"/>
      <c r="FV3" s="251"/>
      <c r="FW3" s="251"/>
      <c r="FX3" s="251"/>
      <c r="FY3" s="251"/>
      <c r="FZ3" s="251"/>
      <c r="GA3" s="251"/>
      <c r="GB3" s="251"/>
      <c r="GC3" s="251"/>
      <c r="GD3" s="251"/>
      <c r="GE3" s="251"/>
      <c r="GF3" s="251"/>
      <c r="GG3" s="251"/>
      <c r="GH3" s="251"/>
      <c r="GI3" s="251"/>
      <c r="GJ3" s="251"/>
      <c r="GK3" s="251"/>
      <c r="GL3" s="251"/>
      <c r="GM3" s="251"/>
      <c r="GN3" s="251"/>
      <c r="GO3" s="251"/>
      <c r="GP3" s="251"/>
      <c r="GQ3" s="251"/>
      <c r="GR3" s="251"/>
      <c r="GS3" s="251"/>
      <c r="GT3" s="251"/>
      <c r="GU3" s="251"/>
      <c r="GV3" s="251"/>
      <c r="GW3" s="251"/>
      <c r="GX3" s="251"/>
      <c r="GY3" s="251"/>
      <c r="GZ3" s="251"/>
      <c r="HA3" s="251"/>
      <c r="HB3" s="251"/>
      <c r="HC3" s="251"/>
      <c r="HD3" s="251"/>
      <c r="HE3" s="251"/>
      <c r="HF3" s="251"/>
      <c r="HG3" s="251"/>
      <c r="HH3" s="251"/>
      <c r="HI3" s="251"/>
      <c r="HJ3" s="251"/>
      <c r="HK3" s="251"/>
      <c r="HL3" s="251"/>
      <c r="HM3" s="251"/>
      <c r="HN3" s="251"/>
      <c r="HO3" s="251"/>
      <c r="HP3" s="251"/>
      <c r="HQ3" s="251"/>
      <c r="HR3" s="251"/>
      <c r="HS3" s="251"/>
      <c r="HT3" s="251"/>
      <c r="HU3" s="251"/>
      <c r="HV3" s="251"/>
      <c r="HW3" s="251"/>
      <c r="HX3" s="251"/>
      <c r="HY3" s="251"/>
      <c r="HZ3" s="251"/>
      <c r="IA3" s="251"/>
      <c r="IB3" s="251"/>
      <c r="IC3" s="251"/>
      <c r="ID3" s="251"/>
      <c r="IE3" s="251"/>
      <c r="IF3" s="251"/>
      <c r="IG3" s="251"/>
      <c r="IH3" s="251"/>
      <c r="II3" s="251"/>
      <c r="IJ3" s="251"/>
      <c r="IK3" s="251"/>
      <c r="IL3" s="251"/>
    </row>
    <row r="4" spans="1:246" s="228" customFormat="1" ht="23.25" customHeight="1">
      <c r="A4" s="240" t="s">
        <v>110</v>
      </c>
      <c r="B4" s="240"/>
      <c r="C4" s="502" t="s">
        <v>78</v>
      </c>
      <c r="D4" s="502" t="s">
        <v>98</v>
      </c>
      <c r="E4" s="503" t="s">
        <v>223</v>
      </c>
      <c r="F4" s="241" t="s">
        <v>112</v>
      </c>
      <c r="G4" s="241"/>
      <c r="H4" s="241"/>
      <c r="I4" s="241"/>
      <c r="J4" s="241" t="s">
        <v>113</v>
      </c>
      <c r="K4" s="241"/>
      <c r="L4" s="241"/>
      <c r="M4" s="241"/>
      <c r="N4" s="241"/>
      <c r="O4" s="241"/>
      <c r="P4" s="241"/>
      <c r="Q4" s="241"/>
      <c r="R4" s="502" t="s">
        <v>116</v>
      </c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1"/>
      <c r="CH4" s="251"/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1"/>
      <c r="DA4" s="251"/>
      <c r="DB4" s="251"/>
      <c r="DC4" s="251"/>
      <c r="DD4" s="251"/>
      <c r="DE4" s="251"/>
      <c r="DF4" s="251"/>
      <c r="DG4" s="251"/>
      <c r="DH4" s="251"/>
      <c r="DI4" s="251"/>
      <c r="DJ4" s="251"/>
      <c r="DK4" s="251"/>
      <c r="DL4" s="251"/>
      <c r="DM4" s="251"/>
      <c r="DN4" s="251"/>
      <c r="DO4" s="251"/>
      <c r="DP4" s="251"/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1"/>
      <c r="ER4" s="251"/>
      <c r="ES4" s="251"/>
      <c r="ET4" s="251"/>
      <c r="EU4" s="251"/>
      <c r="EV4" s="251"/>
      <c r="EW4" s="251"/>
      <c r="EX4" s="251"/>
      <c r="EY4" s="251"/>
      <c r="EZ4" s="251"/>
      <c r="FA4" s="251"/>
      <c r="FB4" s="251"/>
      <c r="FC4" s="251"/>
      <c r="FD4" s="251"/>
      <c r="FE4" s="251"/>
      <c r="FF4" s="251"/>
      <c r="FG4" s="251"/>
      <c r="FH4" s="251"/>
      <c r="FI4" s="251"/>
      <c r="FJ4" s="251"/>
      <c r="FK4" s="251"/>
      <c r="FL4" s="251"/>
      <c r="FM4" s="251"/>
      <c r="FN4" s="251"/>
      <c r="FO4" s="251"/>
      <c r="FP4" s="251"/>
      <c r="FQ4" s="251"/>
      <c r="FR4" s="251"/>
      <c r="FS4" s="251"/>
      <c r="FT4" s="251"/>
      <c r="FU4" s="251"/>
      <c r="FV4" s="251"/>
      <c r="FW4" s="251"/>
      <c r="FX4" s="251"/>
      <c r="FY4" s="251"/>
      <c r="FZ4" s="251"/>
      <c r="GA4" s="251"/>
      <c r="GB4" s="251"/>
      <c r="GC4" s="251"/>
      <c r="GD4" s="251"/>
      <c r="GE4" s="251"/>
      <c r="GF4" s="251"/>
      <c r="GG4" s="251"/>
      <c r="GH4" s="251"/>
      <c r="GI4" s="251"/>
      <c r="GJ4" s="251"/>
      <c r="GK4" s="251"/>
      <c r="GL4" s="251"/>
      <c r="GM4" s="251"/>
      <c r="GN4" s="251"/>
      <c r="GO4" s="251"/>
      <c r="GP4" s="251"/>
      <c r="GQ4" s="251"/>
      <c r="GR4" s="251"/>
      <c r="GS4" s="251"/>
      <c r="GT4" s="251"/>
      <c r="GU4" s="251"/>
      <c r="GV4" s="251"/>
      <c r="GW4" s="251"/>
      <c r="GX4" s="251"/>
      <c r="GY4" s="251"/>
      <c r="GZ4" s="251"/>
      <c r="HA4" s="251"/>
      <c r="HB4" s="251"/>
      <c r="HC4" s="251"/>
      <c r="HD4" s="251"/>
      <c r="HE4" s="251"/>
      <c r="HF4" s="251"/>
      <c r="HG4" s="251"/>
      <c r="HH4" s="251"/>
      <c r="HI4" s="251"/>
      <c r="HJ4" s="251"/>
      <c r="HK4" s="251"/>
      <c r="HL4" s="251"/>
      <c r="HM4" s="251"/>
      <c r="HN4" s="251"/>
      <c r="HO4" s="251"/>
      <c r="HP4" s="251"/>
      <c r="HQ4" s="251"/>
      <c r="HR4" s="251"/>
      <c r="HS4" s="251"/>
      <c r="HT4" s="251"/>
      <c r="HU4" s="251"/>
      <c r="HV4" s="251"/>
      <c r="HW4" s="251"/>
      <c r="HX4" s="251"/>
      <c r="HY4" s="251"/>
      <c r="HZ4" s="251"/>
      <c r="IA4" s="251"/>
      <c r="IB4" s="251"/>
      <c r="IC4" s="251"/>
      <c r="ID4" s="251"/>
      <c r="IE4" s="251"/>
      <c r="IF4" s="251"/>
      <c r="IG4" s="251"/>
      <c r="IH4" s="251"/>
      <c r="II4" s="251"/>
      <c r="IJ4" s="251"/>
      <c r="IK4" s="251"/>
      <c r="IL4" s="251"/>
    </row>
    <row r="5" spans="1:246" s="228" customFormat="1" ht="23.25" customHeight="1">
      <c r="A5" s="502" t="s">
        <v>100</v>
      </c>
      <c r="B5" s="502" t="s">
        <v>101</v>
      </c>
      <c r="C5" s="502"/>
      <c r="D5" s="502"/>
      <c r="E5" s="504"/>
      <c r="F5" s="502" t="s">
        <v>80</v>
      </c>
      <c r="G5" s="502" t="s">
        <v>117</v>
      </c>
      <c r="H5" s="502" t="s">
        <v>118</v>
      </c>
      <c r="I5" s="502" t="s">
        <v>119</v>
      </c>
      <c r="J5" s="502" t="s">
        <v>80</v>
      </c>
      <c r="K5" s="502" t="s">
        <v>120</v>
      </c>
      <c r="L5" s="502" t="s">
        <v>121</v>
      </c>
      <c r="M5" s="502" t="s">
        <v>122</v>
      </c>
      <c r="N5" s="502" t="s">
        <v>123</v>
      </c>
      <c r="O5" s="502" t="s">
        <v>124</v>
      </c>
      <c r="P5" s="502" t="s">
        <v>125</v>
      </c>
      <c r="Q5" s="502" t="s">
        <v>126</v>
      </c>
      <c r="R5" s="502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1"/>
      <c r="BT5" s="251"/>
      <c r="BU5" s="251"/>
      <c r="BV5" s="251"/>
      <c r="BW5" s="251"/>
      <c r="BX5" s="251"/>
      <c r="BY5" s="251"/>
      <c r="BZ5" s="251"/>
      <c r="CA5" s="251"/>
      <c r="CB5" s="251"/>
      <c r="CC5" s="251"/>
      <c r="CD5" s="251"/>
      <c r="CE5" s="251"/>
      <c r="CF5" s="251"/>
      <c r="CG5" s="251"/>
      <c r="CH5" s="251"/>
      <c r="CI5" s="251"/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1"/>
      <c r="FL5" s="251"/>
      <c r="FM5" s="251"/>
      <c r="FN5" s="251"/>
      <c r="FO5" s="251"/>
      <c r="FP5" s="251"/>
      <c r="FQ5" s="251"/>
      <c r="FR5" s="251"/>
      <c r="FS5" s="251"/>
      <c r="FT5" s="251"/>
      <c r="FU5" s="251"/>
      <c r="FV5" s="251"/>
      <c r="FW5" s="251"/>
      <c r="FX5" s="251"/>
      <c r="FY5" s="251"/>
      <c r="FZ5" s="251"/>
      <c r="GA5" s="251"/>
      <c r="GB5" s="251"/>
      <c r="GC5" s="251"/>
      <c r="GD5" s="251"/>
      <c r="GE5" s="251"/>
      <c r="GF5" s="251"/>
      <c r="GG5" s="251"/>
      <c r="GH5" s="251"/>
      <c r="GI5" s="251"/>
      <c r="GJ5" s="251"/>
      <c r="GK5" s="251"/>
      <c r="GL5" s="251"/>
      <c r="GM5" s="251"/>
      <c r="GN5" s="251"/>
      <c r="GO5" s="251"/>
      <c r="GP5" s="251"/>
      <c r="GQ5" s="251"/>
      <c r="GR5" s="251"/>
      <c r="GS5" s="251"/>
      <c r="GT5" s="251"/>
      <c r="GU5" s="251"/>
      <c r="GV5" s="251"/>
      <c r="GW5" s="251"/>
      <c r="GX5" s="251"/>
      <c r="GY5" s="251"/>
      <c r="GZ5" s="251"/>
      <c r="HA5" s="251"/>
      <c r="HB5" s="251"/>
      <c r="HC5" s="251"/>
      <c r="HD5" s="251"/>
      <c r="HE5" s="251"/>
      <c r="HF5" s="251"/>
      <c r="HG5" s="251"/>
      <c r="HH5" s="251"/>
      <c r="HI5" s="251"/>
      <c r="HJ5" s="251"/>
      <c r="HK5" s="251"/>
      <c r="HL5" s="251"/>
      <c r="HM5" s="251"/>
      <c r="HN5" s="251"/>
      <c r="HO5" s="251"/>
      <c r="HP5" s="251"/>
      <c r="HQ5" s="251"/>
      <c r="HR5" s="251"/>
      <c r="HS5" s="251"/>
      <c r="HT5" s="251"/>
      <c r="HU5" s="251"/>
      <c r="HV5" s="251"/>
      <c r="HW5" s="251"/>
      <c r="HX5" s="251"/>
      <c r="HY5" s="251"/>
      <c r="HZ5" s="251"/>
      <c r="IA5" s="251"/>
      <c r="IB5" s="251"/>
      <c r="IC5" s="251"/>
      <c r="ID5" s="251"/>
      <c r="IE5" s="251"/>
      <c r="IF5" s="251"/>
      <c r="IG5" s="251"/>
      <c r="IH5" s="251"/>
      <c r="II5" s="251"/>
      <c r="IJ5" s="251"/>
      <c r="IK5" s="251"/>
      <c r="IL5" s="251"/>
    </row>
    <row r="6" spans="1:246" ht="31.5" customHeight="1">
      <c r="A6" s="502"/>
      <c r="B6" s="502"/>
      <c r="C6" s="502"/>
      <c r="D6" s="502"/>
      <c r="E6" s="505"/>
      <c r="F6" s="502"/>
      <c r="G6" s="502"/>
      <c r="H6" s="502"/>
      <c r="I6" s="502"/>
      <c r="J6" s="502"/>
      <c r="K6" s="502"/>
      <c r="L6" s="502"/>
      <c r="M6" s="502"/>
      <c r="N6" s="502"/>
      <c r="O6" s="502"/>
      <c r="P6" s="502"/>
      <c r="Q6" s="502"/>
      <c r="R6" s="502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3.25" customHeight="1">
      <c r="A7" s="242" t="s">
        <v>92</v>
      </c>
      <c r="B7" s="243" t="s">
        <v>92</v>
      </c>
      <c r="C7" s="243" t="s">
        <v>92</v>
      </c>
      <c r="D7" s="243" t="s">
        <v>92</v>
      </c>
      <c r="E7" s="243">
        <v>1</v>
      </c>
      <c r="F7" s="243">
        <v>2</v>
      </c>
      <c r="G7" s="243">
        <v>3</v>
      </c>
      <c r="H7" s="242">
        <v>4</v>
      </c>
      <c r="I7" s="244">
        <v>5</v>
      </c>
      <c r="J7" s="254">
        <v>6</v>
      </c>
      <c r="K7" s="254">
        <v>7</v>
      </c>
      <c r="L7" s="254">
        <v>8</v>
      </c>
      <c r="M7" s="244">
        <v>9</v>
      </c>
      <c r="N7" s="244">
        <v>10</v>
      </c>
      <c r="O7" s="254">
        <v>11</v>
      </c>
      <c r="P7" s="254">
        <v>12</v>
      </c>
      <c r="Q7" s="254">
        <v>13</v>
      </c>
      <c r="R7" s="256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229" customFormat="1" ht="23.25" customHeight="1">
      <c r="A8" s="245"/>
      <c r="B8" s="246"/>
      <c r="C8" s="247"/>
      <c r="D8" s="248" t="s">
        <v>80</v>
      </c>
      <c r="E8" s="249">
        <v>470.68</v>
      </c>
      <c r="F8" s="249">
        <v>470.68</v>
      </c>
      <c r="G8" s="249"/>
      <c r="H8" s="249">
        <v>470.68</v>
      </c>
      <c r="I8" s="250"/>
      <c r="J8" s="250"/>
      <c r="K8" s="250"/>
      <c r="L8" s="250"/>
      <c r="M8" s="250"/>
      <c r="N8" s="250"/>
      <c r="O8" s="250"/>
      <c r="P8" s="250"/>
      <c r="Q8" s="250"/>
      <c r="R8" s="257"/>
      <c r="S8" s="252"/>
      <c r="T8" s="252"/>
      <c r="U8" s="252"/>
      <c r="V8" s="252"/>
      <c r="W8" s="252"/>
      <c r="X8" s="252"/>
      <c r="Y8" s="252"/>
      <c r="Z8" s="252"/>
      <c r="AA8" s="252"/>
      <c r="AB8" s="252"/>
      <c r="AC8" s="252"/>
      <c r="AD8" s="252"/>
      <c r="AE8" s="252"/>
      <c r="AF8" s="252"/>
      <c r="AG8" s="252"/>
      <c r="AH8" s="252"/>
      <c r="AI8" s="252"/>
      <c r="AJ8" s="252"/>
      <c r="AK8" s="252"/>
      <c r="AL8" s="252"/>
      <c r="AM8" s="252"/>
      <c r="AN8" s="252"/>
      <c r="AO8" s="252"/>
      <c r="AP8" s="252"/>
      <c r="AQ8" s="252"/>
      <c r="AR8" s="252"/>
      <c r="AS8" s="252"/>
      <c r="AT8" s="252"/>
      <c r="AU8" s="252"/>
      <c r="AV8" s="252"/>
      <c r="AW8" s="252"/>
      <c r="AX8" s="252"/>
      <c r="AY8" s="252"/>
      <c r="AZ8" s="252"/>
      <c r="BA8" s="252"/>
      <c r="BB8" s="252"/>
      <c r="BC8" s="252"/>
      <c r="BD8" s="252"/>
      <c r="BE8" s="252"/>
      <c r="BF8" s="252"/>
      <c r="BG8" s="252"/>
      <c r="BH8" s="252"/>
      <c r="BI8" s="252"/>
      <c r="BJ8" s="252"/>
      <c r="BK8" s="252"/>
      <c r="BL8" s="252"/>
      <c r="BM8" s="252"/>
      <c r="BN8" s="252"/>
      <c r="BO8" s="252"/>
      <c r="BP8" s="252"/>
      <c r="BQ8" s="252"/>
      <c r="BR8" s="252"/>
      <c r="BS8" s="252"/>
      <c r="BT8" s="252"/>
      <c r="BU8" s="252"/>
      <c r="BV8" s="252"/>
      <c r="BW8" s="252"/>
      <c r="BX8" s="252"/>
      <c r="BY8" s="252"/>
      <c r="BZ8" s="252"/>
      <c r="CA8" s="252"/>
      <c r="CB8" s="252"/>
      <c r="CC8" s="252"/>
      <c r="CD8" s="252"/>
      <c r="CE8" s="252"/>
      <c r="CF8" s="252"/>
      <c r="CG8" s="252"/>
      <c r="CH8" s="252"/>
      <c r="CI8" s="252"/>
      <c r="CJ8" s="252"/>
      <c r="CK8" s="252"/>
      <c r="CL8" s="252"/>
      <c r="CM8" s="252"/>
      <c r="CN8" s="252"/>
      <c r="CO8" s="252"/>
      <c r="CP8" s="252"/>
      <c r="CQ8" s="252"/>
      <c r="CR8" s="252"/>
      <c r="CS8" s="252"/>
      <c r="CT8" s="252"/>
      <c r="CU8" s="252"/>
      <c r="CV8" s="252"/>
      <c r="CW8" s="252"/>
      <c r="CX8" s="252"/>
      <c r="CY8" s="252"/>
      <c r="CZ8" s="252"/>
      <c r="DA8" s="252"/>
      <c r="DB8" s="252"/>
      <c r="DC8" s="252"/>
      <c r="DD8" s="252"/>
      <c r="DE8" s="252"/>
      <c r="DF8" s="252"/>
      <c r="DG8" s="252"/>
      <c r="DH8" s="252"/>
      <c r="DI8" s="252"/>
      <c r="DJ8" s="252"/>
      <c r="DK8" s="252"/>
      <c r="DL8" s="252"/>
      <c r="DM8" s="252"/>
      <c r="DN8" s="252"/>
      <c r="DO8" s="252"/>
      <c r="DP8" s="252"/>
      <c r="DQ8" s="252"/>
      <c r="DR8" s="252"/>
      <c r="DS8" s="252"/>
      <c r="DT8" s="252"/>
      <c r="DU8" s="252"/>
      <c r="DV8" s="252"/>
      <c r="DW8" s="252"/>
      <c r="DX8" s="252"/>
      <c r="DY8" s="252"/>
      <c r="DZ8" s="252"/>
      <c r="EA8" s="252"/>
      <c r="EB8" s="252"/>
      <c r="EC8" s="252"/>
      <c r="ED8" s="252"/>
      <c r="EE8" s="252"/>
      <c r="EF8" s="252"/>
      <c r="EG8" s="252"/>
      <c r="EH8" s="252"/>
      <c r="EI8" s="252"/>
      <c r="EJ8" s="252"/>
      <c r="EK8" s="252"/>
      <c r="EL8" s="252"/>
      <c r="EM8" s="252"/>
      <c r="EN8" s="252"/>
      <c r="EO8" s="252"/>
      <c r="EP8" s="252"/>
      <c r="EQ8" s="252"/>
      <c r="ER8" s="252"/>
      <c r="ES8" s="252"/>
      <c r="ET8" s="252"/>
      <c r="EU8" s="252"/>
      <c r="EV8" s="252"/>
      <c r="EW8" s="252"/>
      <c r="EX8" s="252"/>
      <c r="EY8" s="252"/>
      <c r="EZ8" s="252"/>
      <c r="FA8" s="252"/>
      <c r="FB8" s="252"/>
      <c r="FC8" s="252"/>
      <c r="FD8" s="252"/>
      <c r="FE8" s="252"/>
      <c r="FF8" s="252"/>
      <c r="FG8" s="252"/>
      <c r="FH8" s="252"/>
      <c r="FI8" s="252"/>
      <c r="FJ8" s="252"/>
      <c r="FK8" s="252"/>
      <c r="FL8" s="252"/>
      <c r="FM8" s="252"/>
      <c r="FN8" s="252"/>
      <c r="FO8" s="252"/>
      <c r="FP8" s="252"/>
      <c r="FQ8" s="252"/>
      <c r="FR8" s="252"/>
      <c r="FS8" s="252"/>
      <c r="FT8" s="252"/>
      <c r="FU8" s="252"/>
      <c r="FV8" s="252"/>
      <c r="FW8" s="252"/>
      <c r="FX8" s="252"/>
      <c r="FY8" s="252"/>
      <c r="FZ8" s="252"/>
      <c r="GA8" s="252"/>
      <c r="GB8" s="252"/>
      <c r="GC8" s="252"/>
      <c r="GD8" s="252"/>
      <c r="GE8" s="252"/>
      <c r="GF8" s="252"/>
      <c r="GG8" s="252"/>
      <c r="GH8" s="252"/>
      <c r="GI8" s="252"/>
      <c r="GJ8" s="252"/>
      <c r="GK8" s="252"/>
      <c r="GL8" s="252"/>
      <c r="GM8" s="252"/>
      <c r="GN8" s="252"/>
      <c r="GO8" s="252"/>
      <c r="GP8" s="252"/>
      <c r="GQ8" s="252"/>
      <c r="GR8" s="252"/>
      <c r="GS8" s="252"/>
      <c r="GT8" s="252"/>
      <c r="GU8" s="252"/>
      <c r="GV8" s="252"/>
      <c r="GW8" s="252"/>
      <c r="GX8" s="252"/>
      <c r="GY8" s="252"/>
      <c r="GZ8" s="252"/>
      <c r="HA8" s="252"/>
      <c r="HB8" s="252"/>
      <c r="HC8" s="252"/>
      <c r="HD8" s="252"/>
      <c r="HE8" s="252"/>
      <c r="HF8" s="252"/>
      <c r="HG8" s="252"/>
      <c r="HH8" s="252"/>
      <c r="HI8" s="252"/>
      <c r="HJ8" s="252"/>
      <c r="HK8" s="252"/>
      <c r="HL8" s="252"/>
      <c r="HM8" s="252"/>
      <c r="HN8" s="252"/>
      <c r="HO8" s="252"/>
      <c r="HP8" s="252"/>
      <c r="HQ8" s="252"/>
      <c r="HR8" s="252"/>
      <c r="HS8" s="252"/>
      <c r="HT8" s="252"/>
      <c r="HU8" s="252"/>
      <c r="HV8" s="252"/>
      <c r="HW8" s="252"/>
      <c r="HX8" s="252"/>
      <c r="HY8" s="252"/>
      <c r="HZ8" s="252"/>
      <c r="IA8" s="252"/>
      <c r="IB8" s="252"/>
      <c r="IC8" s="252"/>
      <c r="ID8" s="252"/>
      <c r="IE8" s="252"/>
      <c r="IF8" s="252"/>
      <c r="IG8" s="252"/>
      <c r="IH8" s="252"/>
      <c r="II8" s="252"/>
      <c r="IJ8" s="252"/>
      <c r="IK8" s="252"/>
      <c r="IL8" s="252"/>
    </row>
    <row r="9" spans="1:246" ht="23.25" customHeight="1">
      <c r="A9" s="245"/>
      <c r="B9" s="246"/>
      <c r="C9" s="247"/>
      <c r="D9" s="248" t="s">
        <v>94</v>
      </c>
      <c r="E9" s="249">
        <v>470.68</v>
      </c>
      <c r="F9" s="249">
        <v>470.68</v>
      </c>
      <c r="G9" s="249"/>
      <c r="H9" s="249">
        <v>470.68</v>
      </c>
      <c r="I9" s="250"/>
      <c r="J9" s="250"/>
      <c r="K9" s="250"/>
      <c r="L9" s="250"/>
      <c r="M9" s="250"/>
      <c r="N9" s="250"/>
      <c r="O9" s="250"/>
      <c r="P9" s="250"/>
      <c r="Q9" s="250"/>
      <c r="R9" s="257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245" t="s">
        <v>103</v>
      </c>
      <c r="B10" s="246" t="s">
        <v>104</v>
      </c>
      <c r="C10" s="253" t="s">
        <v>93</v>
      </c>
      <c r="D10" s="248" t="s">
        <v>106</v>
      </c>
      <c r="E10" s="249">
        <v>294.68</v>
      </c>
      <c r="F10" s="249">
        <v>294.68</v>
      </c>
      <c r="G10" s="249"/>
      <c r="H10" s="249">
        <v>294.68</v>
      </c>
      <c r="I10" s="250"/>
      <c r="J10" s="250"/>
      <c r="K10" s="250"/>
      <c r="L10" s="250"/>
      <c r="M10" s="250"/>
      <c r="N10" s="250"/>
      <c r="O10" s="250"/>
      <c r="P10" s="250"/>
      <c r="Q10" s="250"/>
      <c r="R10" s="257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 s="245" t="s">
        <v>103</v>
      </c>
      <c r="B11" s="246" t="s">
        <v>104</v>
      </c>
      <c r="C11" s="253" t="s">
        <v>93</v>
      </c>
      <c r="D11" s="248" t="s">
        <v>107</v>
      </c>
      <c r="E11" s="249">
        <v>176</v>
      </c>
      <c r="F11" s="249">
        <v>176</v>
      </c>
      <c r="G11" s="249"/>
      <c r="H11" s="249">
        <v>176</v>
      </c>
      <c r="I11" s="250"/>
      <c r="J11" s="250"/>
      <c r="K11" s="250"/>
      <c r="L11" s="250"/>
      <c r="M11" s="250"/>
      <c r="N11" s="250"/>
      <c r="O11" s="250"/>
      <c r="P11" s="250"/>
      <c r="Q11" s="250"/>
      <c r="R11" s="257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</row>
    <row r="12" spans="1:246" ht="23.25" customHeight="1">
      <c r="A12" s="245"/>
      <c r="B12" s="246"/>
      <c r="C12" s="247"/>
      <c r="D12" s="248"/>
      <c r="E12" s="249"/>
      <c r="F12" s="249"/>
      <c r="G12" s="249"/>
      <c r="H12" s="249"/>
      <c r="I12" s="250"/>
      <c r="J12" s="250"/>
      <c r="K12" s="250"/>
      <c r="L12" s="250"/>
      <c r="M12" s="250"/>
      <c r="N12" s="250"/>
      <c r="O12" s="250"/>
      <c r="P12" s="250"/>
      <c r="Q12" s="250"/>
      <c r="R12" s="257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</row>
    <row r="13" spans="1:246" ht="23.25" customHeight="1">
      <c r="A13" s="245"/>
      <c r="B13" s="246"/>
      <c r="C13" s="247"/>
      <c r="D13" s="248"/>
      <c r="E13" s="249"/>
      <c r="F13" s="249"/>
      <c r="G13" s="249"/>
      <c r="H13" s="249"/>
      <c r="I13" s="250"/>
      <c r="J13" s="250"/>
      <c r="K13" s="250"/>
      <c r="L13" s="250"/>
      <c r="M13" s="250"/>
      <c r="N13" s="250"/>
      <c r="O13" s="250"/>
      <c r="P13" s="250"/>
      <c r="Q13" s="250"/>
      <c r="R13" s="257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</row>
    <row r="14" spans="1:246" ht="23.25" customHeight="1">
      <c r="A14" s="245"/>
      <c r="B14" s="246"/>
      <c r="C14" s="247"/>
      <c r="D14" s="248"/>
      <c r="E14" s="249"/>
      <c r="F14" s="249"/>
      <c r="G14" s="249"/>
      <c r="H14" s="249"/>
      <c r="I14" s="250"/>
      <c r="J14" s="250"/>
      <c r="K14" s="250"/>
      <c r="L14" s="250"/>
      <c r="M14" s="250"/>
      <c r="N14" s="250"/>
      <c r="O14" s="250"/>
      <c r="P14" s="250"/>
      <c r="Q14" s="250"/>
      <c r="R14" s="257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</row>
    <row r="15" spans="1:246" ht="23.25" customHeight="1">
      <c r="A15" s="245"/>
      <c r="B15" s="246"/>
      <c r="C15" s="247"/>
      <c r="D15" s="248"/>
      <c r="E15" s="249"/>
      <c r="F15" s="249"/>
      <c r="G15" s="249"/>
      <c r="H15" s="249"/>
      <c r="I15" s="250"/>
      <c r="J15" s="250"/>
      <c r="K15" s="250"/>
      <c r="L15" s="250"/>
      <c r="M15" s="250"/>
      <c r="N15" s="250"/>
      <c r="O15" s="250"/>
      <c r="P15" s="250"/>
      <c r="Q15" s="250"/>
      <c r="R15" s="257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</row>
    <row r="16" spans="1:246" ht="23.25" customHeight="1">
      <c r="A16" s="245"/>
      <c r="B16" s="246"/>
      <c r="C16" s="247"/>
      <c r="D16" s="248"/>
      <c r="E16" s="249"/>
      <c r="F16" s="249"/>
      <c r="G16" s="249"/>
      <c r="H16" s="249"/>
      <c r="I16" s="250"/>
      <c r="J16" s="250"/>
      <c r="K16" s="250"/>
      <c r="L16" s="250"/>
      <c r="M16" s="250"/>
      <c r="N16" s="250"/>
      <c r="O16" s="250"/>
      <c r="P16" s="250"/>
      <c r="Q16" s="250"/>
      <c r="R16" s="257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</row>
    <row r="17" spans="1:246" ht="23.25" customHeight="1">
      <c r="A17" s="245"/>
      <c r="B17" s="246"/>
      <c r="C17" s="247"/>
      <c r="D17" s="248"/>
      <c r="E17" s="249"/>
      <c r="F17" s="249"/>
      <c r="G17" s="249"/>
      <c r="H17" s="249"/>
      <c r="I17" s="250"/>
      <c r="J17" s="250"/>
      <c r="K17" s="250"/>
      <c r="L17" s="250"/>
      <c r="M17" s="250"/>
      <c r="N17" s="250"/>
      <c r="O17" s="250"/>
      <c r="P17" s="250"/>
      <c r="Q17" s="250"/>
      <c r="R17" s="25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 s="245"/>
      <c r="B18" s="246"/>
      <c r="C18" s="247"/>
      <c r="D18" s="248"/>
      <c r="E18" s="249"/>
      <c r="F18" s="249"/>
      <c r="G18" s="249"/>
      <c r="H18" s="249"/>
      <c r="I18" s="250"/>
      <c r="J18" s="250"/>
      <c r="K18" s="250"/>
      <c r="L18" s="250"/>
      <c r="M18" s="250"/>
      <c r="N18" s="250"/>
      <c r="O18" s="250"/>
      <c r="P18" s="250"/>
      <c r="Q18" s="250"/>
      <c r="R18" s="257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 s="245"/>
      <c r="B19" s="246"/>
      <c r="C19" s="247"/>
      <c r="D19" s="248"/>
      <c r="E19" s="249"/>
      <c r="F19" s="249"/>
      <c r="G19" s="249"/>
      <c r="H19" s="249"/>
      <c r="I19" s="250"/>
      <c r="J19" s="250"/>
      <c r="K19" s="250"/>
      <c r="L19" s="250"/>
      <c r="M19" s="250"/>
      <c r="N19" s="250"/>
      <c r="O19" s="250"/>
      <c r="P19" s="250"/>
      <c r="Q19" s="250"/>
      <c r="R19" s="257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 s="245"/>
      <c r="B20" s="246"/>
      <c r="C20" s="247"/>
      <c r="D20" s="248"/>
      <c r="E20" s="249"/>
      <c r="F20" s="249"/>
      <c r="G20" s="249"/>
      <c r="H20" s="249"/>
      <c r="I20" s="250"/>
      <c r="J20" s="250"/>
      <c r="K20" s="250"/>
      <c r="L20" s="250"/>
      <c r="M20" s="250"/>
      <c r="N20" s="250"/>
      <c r="O20" s="250"/>
      <c r="P20" s="250"/>
      <c r="Q20" s="250"/>
      <c r="R20" s="257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 s="245"/>
      <c r="B21" s="246"/>
      <c r="C21" s="247"/>
      <c r="D21" s="248"/>
      <c r="E21" s="249"/>
      <c r="F21" s="249"/>
      <c r="G21" s="249"/>
      <c r="H21" s="249"/>
      <c r="I21" s="250"/>
      <c r="J21" s="250"/>
      <c r="K21" s="250"/>
      <c r="L21" s="250"/>
      <c r="M21" s="250"/>
      <c r="N21" s="250"/>
      <c r="O21" s="250"/>
      <c r="P21" s="250"/>
      <c r="Q21" s="250"/>
      <c r="R21" s="257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ht="23.25" customHeight="1">
      <c r="A22" s="245"/>
      <c r="B22" s="246"/>
      <c r="C22" s="247"/>
      <c r="D22" s="248"/>
      <c r="E22" s="249"/>
      <c r="F22" s="249"/>
      <c r="G22" s="249"/>
      <c r="H22" s="249"/>
      <c r="I22" s="250"/>
      <c r="J22" s="250"/>
      <c r="K22" s="250"/>
      <c r="L22" s="250"/>
      <c r="M22" s="250"/>
      <c r="N22" s="250"/>
      <c r="O22" s="250"/>
      <c r="P22" s="250"/>
      <c r="Q22" s="250"/>
      <c r="R22" s="257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spans="1:246" ht="23.25" customHeight="1">
      <c r="A23" s="245"/>
      <c r="B23" s="246"/>
      <c r="C23" s="247"/>
      <c r="D23" s="248"/>
      <c r="E23" s="249"/>
      <c r="F23" s="249"/>
      <c r="G23" s="249"/>
      <c r="H23" s="249"/>
      <c r="I23" s="250"/>
      <c r="J23" s="250"/>
      <c r="K23" s="250"/>
      <c r="L23" s="250"/>
      <c r="M23" s="250"/>
      <c r="N23" s="250"/>
      <c r="O23" s="250"/>
      <c r="P23" s="250"/>
      <c r="Q23" s="250"/>
      <c r="R23" s="257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spans="1:246" ht="23.25" customHeight="1">
      <c r="A24" s="245"/>
      <c r="B24" s="246"/>
      <c r="C24" s="247"/>
      <c r="D24" s="248"/>
      <c r="E24" s="249"/>
      <c r="F24" s="249"/>
      <c r="G24" s="249"/>
      <c r="H24" s="249"/>
      <c r="I24" s="250"/>
      <c r="J24" s="250"/>
      <c r="K24" s="250"/>
      <c r="L24" s="250"/>
      <c r="M24" s="250"/>
      <c r="N24" s="250"/>
      <c r="O24" s="250"/>
      <c r="P24" s="250"/>
      <c r="Q24" s="250"/>
      <c r="R24" s="257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spans="1:24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spans="1:24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spans="1:24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spans="1:24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spans="1:24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8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B24"/>
  <sheetViews>
    <sheetView showGridLines="0" showZeros="0" workbookViewId="0">
      <selection activeCell="A20" sqref="A20:XFD20"/>
    </sheetView>
  </sheetViews>
  <sheetFormatPr defaultColWidth="9" defaultRowHeight="19" customHeight="1"/>
  <cols>
    <col min="1" max="1" width="5.33203125" style="230" customWidth="1"/>
    <col min="2" max="2" width="5.33203125" style="231" customWidth="1"/>
    <col min="3" max="3" width="7.58203125" style="232" customWidth="1"/>
    <col min="4" max="4" width="24.08203125" style="233" customWidth="1"/>
    <col min="5" max="8" width="8.58203125" style="234" customWidth="1"/>
    <col min="9" max="236" width="8" style="235" customWidth="1"/>
    <col min="237" max="241" width="6.83203125" style="236" customWidth="1"/>
    <col min="242" max="16384" width="9" style="236"/>
  </cols>
  <sheetData>
    <row r="1" spans="1:236" ht="23.25" customHeight="1">
      <c r="A1" s="237"/>
      <c r="B1" s="237"/>
      <c r="C1" s="237"/>
      <c r="D1" s="237"/>
      <c r="E1" s="237"/>
      <c r="F1" s="237"/>
      <c r="G1" s="237"/>
      <c r="H1" s="237" t="s">
        <v>224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501" t="s">
        <v>225</v>
      </c>
      <c r="B2" s="501"/>
      <c r="C2" s="501"/>
      <c r="D2" s="501"/>
      <c r="E2" s="501"/>
      <c r="F2" s="501"/>
      <c r="G2" s="501"/>
      <c r="H2" s="501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228" customFormat="1" ht="23.25" customHeight="1">
      <c r="A3" s="238"/>
      <c r="B3" s="239"/>
      <c r="C3" s="237"/>
      <c r="D3" s="237"/>
      <c r="E3" s="237"/>
      <c r="F3" s="237"/>
      <c r="G3" s="237"/>
      <c r="H3" s="237" t="s">
        <v>77</v>
      </c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1"/>
      <c r="AP3" s="251"/>
      <c r="AQ3" s="251"/>
      <c r="AR3" s="251"/>
      <c r="AS3" s="251"/>
      <c r="AT3" s="251"/>
      <c r="AU3" s="251"/>
      <c r="AV3" s="251"/>
      <c r="AW3" s="251"/>
      <c r="AX3" s="251"/>
      <c r="AY3" s="251"/>
      <c r="AZ3" s="251"/>
      <c r="BA3" s="251"/>
      <c r="BB3" s="251"/>
      <c r="BC3" s="251"/>
      <c r="BD3" s="251"/>
      <c r="BE3" s="251"/>
      <c r="BF3" s="251"/>
      <c r="BG3" s="251"/>
      <c r="BH3" s="251"/>
      <c r="BI3" s="251"/>
      <c r="BJ3" s="251"/>
      <c r="BK3" s="251"/>
      <c r="BL3" s="251"/>
      <c r="BM3" s="251"/>
      <c r="BN3" s="251"/>
      <c r="BO3" s="251"/>
      <c r="BP3" s="251"/>
      <c r="BQ3" s="251"/>
      <c r="BR3" s="251"/>
      <c r="BS3" s="251"/>
      <c r="BT3" s="251"/>
      <c r="BU3" s="251"/>
      <c r="BV3" s="251"/>
      <c r="BW3" s="251"/>
      <c r="BX3" s="251"/>
      <c r="BY3" s="251"/>
      <c r="BZ3" s="251"/>
      <c r="CA3" s="251"/>
      <c r="CB3" s="251"/>
      <c r="CC3" s="251"/>
      <c r="CD3" s="251"/>
      <c r="CE3" s="251"/>
      <c r="CF3" s="251"/>
      <c r="CG3" s="251"/>
      <c r="CH3" s="251"/>
      <c r="CI3" s="251"/>
      <c r="CJ3" s="251"/>
      <c r="CK3" s="251"/>
      <c r="CL3" s="251"/>
      <c r="CM3" s="251"/>
      <c r="CN3" s="251"/>
      <c r="CO3" s="251"/>
      <c r="CP3" s="251"/>
      <c r="CQ3" s="251"/>
      <c r="CR3" s="251"/>
      <c r="CS3" s="251"/>
      <c r="CT3" s="251"/>
      <c r="CU3" s="251"/>
      <c r="CV3" s="251"/>
      <c r="CW3" s="251"/>
      <c r="CX3" s="251"/>
      <c r="CY3" s="251"/>
      <c r="CZ3" s="251"/>
      <c r="DA3" s="251"/>
      <c r="DB3" s="251"/>
      <c r="DC3" s="251"/>
      <c r="DD3" s="251"/>
      <c r="DE3" s="251"/>
      <c r="DF3" s="251"/>
      <c r="DG3" s="251"/>
      <c r="DH3" s="251"/>
      <c r="DI3" s="251"/>
      <c r="DJ3" s="251"/>
      <c r="DK3" s="251"/>
      <c r="DL3" s="251"/>
      <c r="DM3" s="251"/>
      <c r="DN3" s="251"/>
      <c r="DO3" s="251"/>
      <c r="DP3" s="251"/>
      <c r="DQ3" s="251"/>
      <c r="DR3" s="251"/>
      <c r="DS3" s="251"/>
      <c r="DT3" s="251"/>
      <c r="DU3" s="251"/>
      <c r="DV3" s="251"/>
      <c r="DW3" s="251"/>
      <c r="DX3" s="251"/>
      <c r="DY3" s="251"/>
      <c r="DZ3" s="251"/>
      <c r="EA3" s="251"/>
      <c r="EB3" s="251"/>
      <c r="EC3" s="251"/>
      <c r="ED3" s="251"/>
      <c r="EE3" s="251"/>
      <c r="EF3" s="251"/>
      <c r="EG3" s="251"/>
      <c r="EH3" s="251"/>
      <c r="EI3" s="251"/>
      <c r="EJ3" s="251"/>
      <c r="EK3" s="251"/>
      <c r="EL3" s="251"/>
      <c r="EM3" s="251"/>
      <c r="EN3" s="251"/>
      <c r="EO3" s="251"/>
      <c r="EP3" s="251"/>
      <c r="EQ3" s="251"/>
      <c r="ER3" s="251"/>
      <c r="ES3" s="251"/>
      <c r="ET3" s="251"/>
      <c r="EU3" s="251"/>
      <c r="EV3" s="251"/>
      <c r="EW3" s="251"/>
      <c r="EX3" s="251"/>
      <c r="EY3" s="251"/>
      <c r="EZ3" s="251"/>
      <c r="FA3" s="251"/>
      <c r="FB3" s="251"/>
      <c r="FC3" s="251"/>
      <c r="FD3" s="251"/>
      <c r="FE3" s="251"/>
      <c r="FF3" s="251"/>
      <c r="FG3" s="251"/>
      <c r="FH3" s="251"/>
      <c r="FI3" s="251"/>
      <c r="FJ3" s="251"/>
      <c r="FK3" s="251"/>
      <c r="FL3" s="251"/>
      <c r="FM3" s="251"/>
      <c r="FN3" s="251"/>
      <c r="FO3" s="251"/>
      <c r="FP3" s="251"/>
      <c r="FQ3" s="251"/>
      <c r="FR3" s="251"/>
      <c r="FS3" s="251"/>
      <c r="FT3" s="251"/>
      <c r="FU3" s="251"/>
      <c r="FV3" s="251"/>
      <c r="FW3" s="251"/>
      <c r="FX3" s="251"/>
      <c r="FY3" s="251"/>
      <c r="FZ3" s="251"/>
      <c r="GA3" s="251"/>
      <c r="GB3" s="251"/>
      <c r="GC3" s="251"/>
      <c r="GD3" s="251"/>
      <c r="GE3" s="251"/>
      <c r="GF3" s="251"/>
      <c r="GG3" s="251"/>
      <c r="GH3" s="251"/>
      <c r="GI3" s="251"/>
      <c r="GJ3" s="251"/>
      <c r="GK3" s="251"/>
      <c r="GL3" s="251"/>
      <c r="GM3" s="251"/>
      <c r="GN3" s="251"/>
      <c r="GO3" s="251"/>
      <c r="GP3" s="251"/>
      <c r="GQ3" s="251"/>
      <c r="GR3" s="251"/>
      <c r="GS3" s="251"/>
      <c r="GT3" s="251"/>
      <c r="GU3" s="251"/>
      <c r="GV3" s="251"/>
      <c r="GW3" s="251"/>
      <c r="GX3" s="251"/>
      <c r="GY3" s="251"/>
      <c r="GZ3" s="251"/>
      <c r="HA3" s="251"/>
      <c r="HB3" s="251"/>
      <c r="HC3" s="251"/>
      <c r="HD3" s="251"/>
      <c r="HE3" s="251"/>
      <c r="HF3" s="251"/>
      <c r="HG3" s="251"/>
      <c r="HH3" s="251"/>
      <c r="HI3" s="251"/>
      <c r="HJ3" s="251"/>
      <c r="HK3" s="251"/>
      <c r="HL3" s="251"/>
      <c r="HM3" s="251"/>
      <c r="HN3" s="251"/>
      <c r="HO3" s="251"/>
      <c r="HP3" s="251"/>
      <c r="HQ3" s="251"/>
      <c r="HR3" s="251"/>
      <c r="HS3" s="251"/>
      <c r="HT3" s="251"/>
      <c r="HU3" s="251"/>
      <c r="HV3" s="251"/>
      <c r="HW3" s="251"/>
      <c r="HX3" s="251"/>
      <c r="HY3" s="251"/>
      <c r="HZ3" s="251"/>
      <c r="IA3" s="251"/>
      <c r="IB3" s="251"/>
    </row>
    <row r="4" spans="1:236" s="228" customFormat="1" ht="23.25" customHeight="1">
      <c r="A4" s="240" t="s">
        <v>110</v>
      </c>
      <c r="B4" s="240"/>
      <c r="C4" s="502" t="s">
        <v>78</v>
      </c>
      <c r="D4" s="502" t="s">
        <v>98</v>
      </c>
      <c r="E4" s="241" t="s">
        <v>112</v>
      </c>
      <c r="F4" s="241"/>
      <c r="G4" s="241"/>
      <c r="H4" s="24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1"/>
      <c r="CH4" s="251"/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1"/>
      <c r="DA4" s="251"/>
      <c r="DB4" s="251"/>
      <c r="DC4" s="251"/>
      <c r="DD4" s="251"/>
      <c r="DE4" s="251"/>
      <c r="DF4" s="251"/>
      <c r="DG4" s="251"/>
      <c r="DH4" s="251"/>
      <c r="DI4" s="251"/>
      <c r="DJ4" s="251"/>
      <c r="DK4" s="251"/>
      <c r="DL4" s="251"/>
      <c r="DM4" s="251"/>
      <c r="DN4" s="251"/>
      <c r="DO4" s="251"/>
      <c r="DP4" s="251"/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1"/>
      <c r="ER4" s="251"/>
      <c r="ES4" s="251"/>
      <c r="ET4" s="251"/>
      <c r="EU4" s="251"/>
      <c r="EV4" s="251"/>
      <c r="EW4" s="251"/>
      <c r="EX4" s="251"/>
      <c r="EY4" s="251"/>
      <c r="EZ4" s="251"/>
      <c r="FA4" s="251"/>
      <c r="FB4" s="251"/>
      <c r="FC4" s="251"/>
      <c r="FD4" s="251"/>
      <c r="FE4" s="251"/>
      <c r="FF4" s="251"/>
      <c r="FG4" s="251"/>
      <c r="FH4" s="251"/>
      <c r="FI4" s="251"/>
      <c r="FJ4" s="251"/>
      <c r="FK4" s="251"/>
      <c r="FL4" s="251"/>
      <c r="FM4" s="251"/>
      <c r="FN4" s="251"/>
      <c r="FO4" s="251"/>
      <c r="FP4" s="251"/>
      <c r="FQ4" s="251"/>
      <c r="FR4" s="251"/>
      <c r="FS4" s="251"/>
      <c r="FT4" s="251"/>
      <c r="FU4" s="251"/>
      <c r="FV4" s="251"/>
      <c r="FW4" s="251"/>
      <c r="FX4" s="251"/>
      <c r="FY4" s="251"/>
      <c r="FZ4" s="251"/>
      <c r="GA4" s="251"/>
      <c r="GB4" s="251"/>
      <c r="GC4" s="251"/>
      <c r="GD4" s="251"/>
      <c r="GE4" s="251"/>
      <c r="GF4" s="251"/>
      <c r="GG4" s="251"/>
      <c r="GH4" s="251"/>
      <c r="GI4" s="251"/>
      <c r="GJ4" s="251"/>
      <c r="GK4" s="251"/>
      <c r="GL4" s="251"/>
      <c r="GM4" s="251"/>
      <c r="GN4" s="251"/>
      <c r="GO4" s="251"/>
      <c r="GP4" s="251"/>
      <c r="GQ4" s="251"/>
      <c r="GR4" s="251"/>
      <c r="GS4" s="251"/>
      <c r="GT4" s="251"/>
      <c r="GU4" s="251"/>
      <c r="GV4" s="251"/>
      <c r="GW4" s="251"/>
      <c r="GX4" s="251"/>
      <c r="GY4" s="251"/>
      <c r="GZ4" s="251"/>
      <c r="HA4" s="251"/>
      <c r="HB4" s="251"/>
      <c r="HC4" s="251"/>
      <c r="HD4" s="251"/>
      <c r="HE4" s="251"/>
      <c r="HF4" s="251"/>
      <c r="HG4" s="251"/>
      <c r="HH4" s="251"/>
      <c r="HI4" s="251"/>
      <c r="HJ4" s="251"/>
      <c r="HK4" s="251"/>
      <c r="HL4" s="251"/>
      <c r="HM4" s="251"/>
      <c r="HN4" s="251"/>
      <c r="HO4" s="251"/>
      <c r="HP4" s="251"/>
      <c r="HQ4" s="251"/>
      <c r="HR4" s="251"/>
      <c r="HS4" s="251"/>
      <c r="HT4" s="251"/>
      <c r="HU4" s="251"/>
      <c r="HV4" s="251"/>
      <c r="HW4" s="251"/>
      <c r="HX4" s="251"/>
      <c r="HY4" s="251"/>
      <c r="HZ4" s="251"/>
      <c r="IA4" s="251"/>
      <c r="IB4" s="251"/>
    </row>
    <row r="5" spans="1:236" s="228" customFormat="1" ht="23.25" customHeight="1">
      <c r="A5" s="502" t="s">
        <v>100</v>
      </c>
      <c r="B5" s="502" t="s">
        <v>101</v>
      </c>
      <c r="C5" s="502"/>
      <c r="D5" s="502"/>
      <c r="E5" s="502" t="s">
        <v>80</v>
      </c>
      <c r="F5" s="502" t="s">
        <v>117</v>
      </c>
      <c r="G5" s="502" t="s">
        <v>118</v>
      </c>
      <c r="H5" s="502" t="s">
        <v>119</v>
      </c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1"/>
      <c r="BT5" s="251"/>
      <c r="BU5" s="251"/>
      <c r="BV5" s="251"/>
      <c r="BW5" s="251"/>
      <c r="BX5" s="251"/>
      <c r="BY5" s="251"/>
      <c r="BZ5" s="251"/>
      <c r="CA5" s="251"/>
      <c r="CB5" s="251"/>
      <c r="CC5" s="251"/>
      <c r="CD5" s="251"/>
      <c r="CE5" s="251"/>
      <c r="CF5" s="251"/>
      <c r="CG5" s="251"/>
      <c r="CH5" s="251"/>
      <c r="CI5" s="251"/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1"/>
      <c r="FL5" s="251"/>
      <c r="FM5" s="251"/>
      <c r="FN5" s="251"/>
      <c r="FO5" s="251"/>
      <c r="FP5" s="251"/>
      <c r="FQ5" s="251"/>
      <c r="FR5" s="251"/>
      <c r="FS5" s="251"/>
      <c r="FT5" s="251"/>
      <c r="FU5" s="251"/>
      <c r="FV5" s="251"/>
      <c r="FW5" s="251"/>
      <c r="FX5" s="251"/>
      <c r="FY5" s="251"/>
      <c r="FZ5" s="251"/>
      <c r="GA5" s="251"/>
      <c r="GB5" s="251"/>
      <c r="GC5" s="251"/>
      <c r="GD5" s="251"/>
      <c r="GE5" s="251"/>
      <c r="GF5" s="251"/>
      <c r="GG5" s="251"/>
      <c r="GH5" s="251"/>
      <c r="GI5" s="251"/>
      <c r="GJ5" s="251"/>
      <c r="GK5" s="251"/>
      <c r="GL5" s="251"/>
      <c r="GM5" s="251"/>
      <c r="GN5" s="251"/>
      <c r="GO5" s="251"/>
      <c r="GP5" s="251"/>
      <c r="GQ5" s="251"/>
      <c r="GR5" s="251"/>
      <c r="GS5" s="251"/>
      <c r="GT5" s="251"/>
      <c r="GU5" s="251"/>
      <c r="GV5" s="251"/>
      <c r="GW5" s="251"/>
      <c r="GX5" s="251"/>
      <c r="GY5" s="251"/>
      <c r="GZ5" s="251"/>
      <c r="HA5" s="251"/>
      <c r="HB5" s="251"/>
      <c r="HC5" s="251"/>
      <c r="HD5" s="251"/>
      <c r="HE5" s="251"/>
      <c r="HF5" s="251"/>
      <c r="HG5" s="251"/>
      <c r="HH5" s="251"/>
      <c r="HI5" s="251"/>
      <c r="HJ5" s="251"/>
      <c r="HK5" s="251"/>
      <c r="HL5" s="251"/>
      <c r="HM5" s="251"/>
      <c r="HN5" s="251"/>
      <c r="HO5" s="251"/>
      <c r="HP5" s="251"/>
      <c r="HQ5" s="251"/>
      <c r="HR5" s="251"/>
      <c r="HS5" s="251"/>
      <c r="HT5" s="251"/>
      <c r="HU5" s="251"/>
      <c r="HV5" s="251"/>
      <c r="HW5" s="251"/>
      <c r="HX5" s="251"/>
      <c r="HY5" s="251"/>
      <c r="HZ5" s="251"/>
      <c r="IA5" s="251"/>
      <c r="IB5" s="251"/>
    </row>
    <row r="6" spans="1:236" ht="31.5" customHeight="1">
      <c r="A6" s="502"/>
      <c r="B6" s="502"/>
      <c r="C6" s="502"/>
      <c r="D6" s="502"/>
      <c r="E6" s="502"/>
      <c r="F6" s="502"/>
      <c r="G6" s="502"/>
      <c r="H6" s="502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242" t="s">
        <v>92</v>
      </c>
      <c r="B7" s="243" t="s">
        <v>92</v>
      </c>
      <c r="C7" s="243" t="s">
        <v>92</v>
      </c>
      <c r="D7" s="243" t="s">
        <v>92</v>
      </c>
      <c r="E7" s="243">
        <v>2</v>
      </c>
      <c r="F7" s="243">
        <v>3</v>
      </c>
      <c r="G7" s="242">
        <v>4</v>
      </c>
      <c r="H7" s="244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229" customFormat="1" ht="23.25" customHeight="1">
      <c r="A8" s="245"/>
      <c r="B8" s="246"/>
      <c r="C8" s="247"/>
      <c r="D8" s="248" t="s">
        <v>80</v>
      </c>
      <c r="E8" s="249">
        <v>470.68</v>
      </c>
      <c r="F8" s="249"/>
      <c r="G8" s="249">
        <v>470.68</v>
      </c>
      <c r="H8" s="250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  <c r="AA8" s="252"/>
      <c r="AB8" s="252"/>
      <c r="AC8" s="252"/>
      <c r="AD8" s="252"/>
      <c r="AE8" s="252"/>
      <c r="AF8" s="252"/>
      <c r="AG8" s="252"/>
      <c r="AH8" s="252"/>
      <c r="AI8" s="252"/>
      <c r="AJ8" s="252"/>
      <c r="AK8" s="252"/>
      <c r="AL8" s="252"/>
      <c r="AM8" s="252"/>
      <c r="AN8" s="252"/>
      <c r="AO8" s="252"/>
      <c r="AP8" s="252"/>
      <c r="AQ8" s="252"/>
      <c r="AR8" s="252"/>
      <c r="AS8" s="252"/>
      <c r="AT8" s="252"/>
      <c r="AU8" s="252"/>
      <c r="AV8" s="252"/>
      <c r="AW8" s="252"/>
      <c r="AX8" s="252"/>
      <c r="AY8" s="252"/>
      <c r="AZ8" s="252"/>
      <c r="BA8" s="252"/>
      <c r="BB8" s="252"/>
      <c r="BC8" s="252"/>
      <c r="BD8" s="252"/>
      <c r="BE8" s="252"/>
      <c r="BF8" s="252"/>
      <c r="BG8" s="252"/>
      <c r="BH8" s="252"/>
      <c r="BI8" s="252"/>
      <c r="BJ8" s="252"/>
      <c r="BK8" s="252"/>
      <c r="BL8" s="252"/>
      <c r="BM8" s="252"/>
      <c r="BN8" s="252"/>
      <c r="BO8" s="252"/>
      <c r="BP8" s="252"/>
      <c r="BQ8" s="252"/>
      <c r="BR8" s="252"/>
      <c r="BS8" s="252"/>
      <c r="BT8" s="252"/>
      <c r="BU8" s="252"/>
      <c r="BV8" s="252"/>
      <c r="BW8" s="252"/>
      <c r="BX8" s="252"/>
      <c r="BY8" s="252"/>
      <c r="BZ8" s="252"/>
      <c r="CA8" s="252"/>
      <c r="CB8" s="252"/>
      <c r="CC8" s="252"/>
      <c r="CD8" s="252"/>
      <c r="CE8" s="252"/>
      <c r="CF8" s="252"/>
      <c r="CG8" s="252"/>
      <c r="CH8" s="252"/>
      <c r="CI8" s="252"/>
      <c r="CJ8" s="252"/>
      <c r="CK8" s="252"/>
      <c r="CL8" s="252"/>
      <c r="CM8" s="252"/>
      <c r="CN8" s="252"/>
      <c r="CO8" s="252"/>
      <c r="CP8" s="252"/>
      <c r="CQ8" s="252"/>
      <c r="CR8" s="252"/>
      <c r="CS8" s="252"/>
      <c r="CT8" s="252"/>
      <c r="CU8" s="252"/>
      <c r="CV8" s="252"/>
      <c r="CW8" s="252"/>
      <c r="CX8" s="252"/>
      <c r="CY8" s="252"/>
      <c r="CZ8" s="252"/>
      <c r="DA8" s="252"/>
      <c r="DB8" s="252"/>
      <c r="DC8" s="252"/>
      <c r="DD8" s="252"/>
      <c r="DE8" s="252"/>
      <c r="DF8" s="252"/>
      <c r="DG8" s="252"/>
      <c r="DH8" s="252"/>
      <c r="DI8" s="252"/>
      <c r="DJ8" s="252"/>
      <c r="DK8" s="252"/>
      <c r="DL8" s="252"/>
      <c r="DM8" s="252"/>
      <c r="DN8" s="252"/>
      <c r="DO8" s="252"/>
      <c r="DP8" s="252"/>
      <c r="DQ8" s="252"/>
      <c r="DR8" s="252"/>
      <c r="DS8" s="252"/>
      <c r="DT8" s="252"/>
      <c r="DU8" s="252"/>
      <c r="DV8" s="252"/>
      <c r="DW8" s="252"/>
      <c r="DX8" s="252"/>
      <c r="DY8" s="252"/>
      <c r="DZ8" s="252"/>
      <c r="EA8" s="252"/>
      <c r="EB8" s="252"/>
      <c r="EC8" s="252"/>
      <c r="ED8" s="252"/>
      <c r="EE8" s="252"/>
      <c r="EF8" s="252"/>
      <c r="EG8" s="252"/>
      <c r="EH8" s="252"/>
      <c r="EI8" s="252"/>
      <c r="EJ8" s="252"/>
      <c r="EK8" s="252"/>
      <c r="EL8" s="252"/>
      <c r="EM8" s="252"/>
      <c r="EN8" s="252"/>
      <c r="EO8" s="252"/>
      <c r="EP8" s="252"/>
      <c r="EQ8" s="252"/>
      <c r="ER8" s="252"/>
      <c r="ES8" s="252"/>
      <c r="ET8" s="252"/>
      <c r="EU8" s="252"/>
      <c r="EV8" s="252"/>
      <c r="EW8" s="252"/>
      <c r="EX8" s="252"/>
      <c r="EY8" s="252"/>
      <c r="EZ8" s="252"/>
      <c r="FA8" s="252"/>
      <c r="FB8" s="252"/>
      <c r="FC8" s="252"/>
      <c r="FD8" s="252"/>
      <c r="FE8" s="252"/>
      <c r="FF8" s="252"/>
      <c r="FG8" s="252"/>
      <c r="FH8" s="252"/>
      <c r="FI8" s="252"/>
      <c r="FJ8" s="252"/>
      <c r="FK8" s="252"/>
      <c r="FL8" s="252"/>
      <c r="FM8" s="252"/>
      <c r="FN8" s="252"/>
      <c r="FO8" s="252"/>
      <c r="FP8" s="252"/>
      <c r="FQ8" s="252"/>
      <c r="FR8" s="252"/>
      <c r="FS8" s="252"/>
      <c r="FT8" s="252"/>
      <c r="FU8" s="252"/>
      <c r="FV8" s="252"/>
      <c r="FW8" s="252"/>
      <c r="FX8" s="252"/>
      <c r="FY8" s="252"/>
      <c r="FZ8" s="252"/>
      <c r="GA8" s="252"/>
      <c r="GB8" s="252"/>
      <c r="GC8" s="252"/>
      <c r="GD8" s="252"/>
      <c r="GE8" s="252"/>
      <c r="GF8" s="252"/>
      <c r="GG8" s="252"/>
      <c r="GH8" s="252"/>
      <c r="GI8" s="252"/>
      <c r="GJ8" s="252"/>
      <c r="GK8" s="252"/>
      <c r="GL8" s="252"/>
      <c r="GM8" s="252"/>
      <c r="GN8" s="252"/>
      <c r="GO8" s="252"/>
      <c r="GP8" s="252"/>
      <c r="GQ8" s="252"/>
      <c r="GR8" s="252"/>
      <c r="GS8" s="252"/>
      <c r="GT8" s="252"/>
      <c r="GU8" s="252"/>
      <c r="GV8" s="252"/>
      <c r="GW8" s="252"/>
      <c r="GX8" s="252"/>
      <c r="GY8" s="252"/>
      <c r="GZ8" s="252"/>
      <c r="HA8" s="252"/>
      <c r="HB8" s="252"/>
      <c r="HC8" s="252"/>
      <c r="HD8" s="252"/>
      <c r="HE8" s="252"/>
      <c r="HF8" s="252"/>
      <c r="HG8" s="252"/>
      <c r="HH8" s="252"/>
      <c r="HI8" s="252"/>
      <c r="HJ8" s="252"/>
      <c r="HK8" s="252"/>
      <c r="HL8" s="252"/>
      <c r="HM8" s="252"/>
      <c r="HN8" s="252"/>
      <c r="HO8" s="252"/>
      <c r="HP8" s="252"/>
      <c r="HQ8" s="252"/>
      <c r="HR8" s="252"/>
      <c r="HS8" s="252"/>
      <c r="HT8" s="252"/>
      <c r="HU8" s="252"/>
      <c r="HV8" s="252"/>
      <c r="HW8" s="252"/>
      <c r="HX8" s="252"/>
      <c r="HY8" s="252"/>
      <c r="HZ8" s="252"/>
      <c r="IA8" s="252"/>
      <c r="IB8" s="252"/>
    </row>
    <row r="9" spans="1:236" ht="23.25" customHeight="1">
      <c r="A9" s="245"/>
      <c r="B9" s="246"/>
      <c r="C9" s="247"/>
      <c r="D9" s="248" t="s">
        <v>94</v>
      </c>
      <c r="E9" s="249">
        <v>470.68</v>
      </c>
      <c r="F9" s="249"/>
      <c r="G9" s="249">
        <v>470.68</v>
      </c>
      <c r="H9" s="250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 s="245" t="s">
        <v>103</v>
      </c>
      <c r="B10" s="246" t="s">
        <v>104</v>
      </c>
      <c r="C10" s="247" t="s">
        <v>93</v>
      </c>
      <c r="D10" s="248" t="s">
        <v>106</v>
      </c>
      <c r="E10" s="249">
        <v>294.68</v>
      </c>
      <c r="F10" s="249"/>
      <c r="G10" s="249">
        <v>294.68</v>
      </c>
      <c r="H10" s="250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</row>
    <row r="11" spans="1:236" ht="23.25" customHeight="1">
      <c r="A11" s="245" t="s">
        <v>103</v>
      </c>
      <c r="B11" s="246" t="s">
        <v>104</v>
      </c>
      <c r="C11" s="247" t="s">
        <v>93</v>
      </c>
      <c r="D11" s="248" t="s">
        <v>107</v>
      </c>
      <c r="E11" s="249">
        <v>176</v>
      </c>
      <c r="F11" s="249"/>
      <c r="G11" s="249">
        <v>176</v>
      </c>
      <c r="H11" s="250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</row>
    <row r="12" spans="1:236" ht="23.25" customHeight="1">
      <c r="A12" s="245"/>
      <c r="B12" s="246"/>
      <c r="C12" s="247"/>
      <c r="D12" s="248"/>
      <c r="E12" s="249"/>
      <c r="F12" s="249"/>
      <c r="G12" s="249"/>
      <c r="H12" s="250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</row>
    <row r="13" spans="1:236" ht="23.25" customHeight="1">
      <c r="A13" s="245"/>
      <c r="B13" s="246"/>
      <c r="C13" s="247"/>
      <c r="D13" s="248"/>
      <c r="E13" s="249"/>
      <c r="F13" s="249"/>
      <c r="G13" s="249"/>
      <c r="H13" s="250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</row>
    <row r="14" spans="1:236" ht="23.25" customHeight="1">
      <c r="A14" s="245"/>
      <c r="B14" s="246"/>
      <c r="C14" s="247"/>
      <c r="D14" s="248"/>
      <c r="E14" s="249"/>
      <c r="F14" s="249"/>
      <c r="G14" s="249"/>
      <c r="H14" s="250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</row>
    <row r="15" spans="1:236" ht="23.25" customHeight="1">
      <c r="A15" s="245"/>
      <c r="B15" s="246"/>
      <c r="C15" s="247"/>
      <c r="D15" s="248"/>
      <c r="E15" s="249"/>
      <c r="F15" s="249"/>
      <c r="G15" s="249"/>
      <c r="H15" s="250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</row>
    <row r="16" spans="1:236" ht="23.25" customHeight="1">
      <c r="A16" s="245"/>
      <c r="B16" s="246"/>
      <c r="C16" s="247"/>
      <c r="D16" s="248"/>
      <c r="E16" s="249"/>
      <c r="F16" s="249"/>
      <c r="G16" s="249"/>
      <c r="H16" s="250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</row>
    <row r="17" spans="1:236" ht="23.25" customHeight="1">
      <c r="A17" s="245"/>
      <c r="B17" s="246"/>
      <c r="C17" s="247"/>
      <c r="D17" s="248"/>
      <c r="E17" s="249"/>
      <c r="F17" s="249"/>
      <c r="G17" s="249"/>
      <c r="H17" s="250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spans="1:236" ht="23.25" customHeight="1">
      <c r="A18" s="245"/>
      <c r="B18" s="246"/>
      <c r="C18" s="247"/>
      <c r="D18" s="248"/>
      <c r="E18" s="249"/>
      <c r="F18" s="249"/>
      <c r="G18" s="249"/>
      <c r="H18" s="250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spans="1:236" ht="23.25" customHeight="1">
      <c r="A19" s="245"/>
      <c r="B19" s="246"/>
      <c r="C19" s="247"/>
      <c r="D19" s="248"/>
      <c r="E19" s="249"/>
      <c r="F19" s="249"/>
      <c r="G19" s="249"/>
      <c r="H19" s="250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spans="1:236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spans="1:236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spans="1:236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spans="1:236" ht="23.25" customHeight="1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spans="1:236" ht="23.25" customHeight="1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9" type="noConversion"/>
  <printOptions horizontalCentered="1"/>
  <pageMargins left="2.4798611111111102" right="0.39305555555555599" top="0.98402777777777795" bottom="0.47222222222222199" header="0.51180555555555596" footer="0.23611111111111099"/>
  <pageSetup paperSize="9" orientation="landscape" horizontalDpi="1200" verticalDpi="12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T17"/>
  <sheetViews>
    <sheetView showGridLines="0" showZeros="0" topLeftCell="H1" workbookViewId="0">
      <selection activeCell="E8" sqref="E8"/>
    </sheetView>
  </sheetViews>
  <sheetFormatPr defaultColWidth="9" defaultRowHeight="23.15" customHeight="1"/>
  <cols>
    <col min="1" max="3" width="3.58203125" style="210" customWidth="1"/>
    <col min="4" max="4" width="7.25" style="210" customWidth="1"/>
    <col min="5" max="5" width="19.5" style="210" customWidth="1"/>
    <col min="6" max="6" width="9" style="210"/>
    <col min="7" max="7" width="8.5" style="210" customWidth="1"/>
    <col min="8" max="11" width="7.5" style="210" customWidth="1"/>
    <col min="12" max="12" width="7.5" style="211" customWidth="1"/>
    <col min="13" max="21" width="7.5" style="210" customWidth="1"/>
    <col min="22" max="22" width="8.08203125" style="210" customWidth="1"/>
    <col min="23" max="25" width="7.5" style="210" customWidth="1"/>
    <col min="26" max="16384" width="9" style="210"/>
  </cols>
  <sheetData>
    <row r="1" spans="1:254" ht="23.15" customHeight="1">
      <c r="A1" s="5"/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5"/>
      <c r="M1" s="212"/>
      <c r="N1" s="212"/>
      <c r="O1" s="212"/>
      <c r="P1" s="212"/>
      <c r="Q1" s="212"/>
      <c r="R1" s="212"/>
      <c r="S1" s="212"/>
      <c r="T1" s="212"/>
      <c r="U1" s="212"/>
      <c r="V1" s="5"/>
      <c r="W1" s="5"/>
      <c r="X1" s="5"/>
      <c r="Y1" s="224" t="s">
        <v>226</v>
      </c>
      <c r="Z1" s="22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5" customHeight="1">
      <c r="A2" s="506" t="s">
        <v>227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5" customHeight="1">
      <c r="A3" s="213"/>
      <c r="B3" s="213"/>
      <c r="C3" s="213"/>
      <c r="D3" s="214"/>
      <c r="E3" s="214"/>
      <c r="F3" s="214"/>
      <c r="G3" s="214"/>
      <c r="H3" s="214"/>
      <c r="I3" s="214"/>
      <c r="J3" s="214"/>
      <c r="K3" s="214"/>
      <c r="L3" s="5"/>
      <c r="M3" s="214"/>
      <c r="N3" s="214"/>
      <c r="O3" s="214"/>
      <c r="P3" s="214"/>
      <c r="Q3" s="214"/>
      <c r="R3" s="214"/>
      <c r="S3" s="214"/>
      <c r="T3" s="214"/>
      <c r="U3" s="214"/>
      <c r="V3" s="5"/>
      <c r="W3" s="5"/>
      <c r="X3" s="507" t="s">
        <v>77</v>
      </c>
      <c r="Y3" s="507"/>
      <c r="Z3" s="226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508" t="s">
        <v>97</v>
      </c>
      <c r="B4" s="508"/>
      <c r="C4" s="508"/>
      <c r="D4" s="513" t="s">
        <v>78</v>
      </c>
      <c r="E4" s="513" t="s">
        <v>98</v>
      </c>
      <c r="F4" s="513" t="s">
        <v>99</v>
      </c>
      <c r="G4" s="509" t="s">
        <v>143</v>
      </c>
      <c r="H4" s="510"/>
      <c r="I4" s="510"/>
      <c r="J4" s="510"/>
      <c r="K4" s="510"/>
      <c r="L4" s="511"/>
      <c r="M4" s="512" t="s">
        <v>144</v>
      </c>
      <c r="N4" s="512"/>
      <c r="O4" s="512"/>
      <c r="P4" s="512"/>
      <c r="Q4" s="512"/>
      <c r="R4" s="512"/>
      <c r="S4" s="512"/>
      <c r="T4" s="512"/>
      <c r="U4" s="474" t="s">
        <v>145</v>
      </c>
      <c r="V4" s="513" t="s">
        <v>146</v>
      </c>
      <c r="W4" s="513"/>
      <c r="X4" s="513"/>
      <c r="Y4" s="513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513" t="s">
        <v>100</v>
      </c>
      <c r="B5" s="513" t="s">
        <v>101</v>
      </c>
      <c r="C5" s="513" t="s">
        <v>102</v>
      </c>
      <c r="D5" s="513"/>
      <c r="E5" s="513"/>
      <c r="F5" s="513"/>
      <c r="G5" s="513" t="s">
        <v>80</v>
      </c>
      <c r="H5" s="513" t="s">
        <v>147</v>
      </c>
      <c r="I5" s="513" t="s">
        <v>148</v>
      </c>
      <c r="J5" s="513" t="s">
        <v>149</v>
      </c>
      <c r="K5" s="473" t="s">
        <v>150</v>
      </c>
      <c r="L5" s="513" t="s">
        <v>151</v>
      </c>
      <c r="M5" s="513" t="s">
        <v>80</v>
      </c>
      <c r="N5" s="513" t="s">
        <v>152</v>
      </c>
      <c r="O5" s="513" t="s">
        <v>153</v>
      </c>
      <c r="P5" s="513" t="s">
        <v>154</v>
      </c>
      <c r="Q5" s="473" t="s">
        <v>155</v>
      </c>
      <c r="R5" s="513" t="s">
        <v>156</v>
      </c>
      <c r="S5" s="513" t="s">
        <v>157</v>
      </c>
      <c r="T5" s="513" t="s">
        <v>158</v>
      </c>
      <c r="U5" s="475"/>
      <c r="V5" s="513" t="s">
        <v>80</v>
      </c>
      <c r="W5" s="513" t="s">
        <v>159</v>
      </c>
      <c r="X5" s="513" t="s">
        <v>160</v>
      </c>
      <c r="Y5" s="513" t="s">
        <v>146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473"/>
      <c r="L6" s="513"/>
      <c r="M6" s="513"/>
      <c r="N6" s="513"/>
      <c r="O6" s="513"/>
      <c r="P6" s="513"/>
      <c r="Q6" s="473"/>
      <c r="R6" s="513"/>
      <c r="S6" s="513"/>
      <c r="T6" s="513"/>
      <c r="U6" s="476"/>
      <c r="V6" s="513"/>
      <c r="W6" s="513"/>
      <c r="X6" s="513"/>
      <c r="Y6" s="513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5" customHeight="1">
      <c r="A7" s="215" t="s">
        <v>92</v>
      </c>
      <c r="B7" s="215" t="s">
        <v>92</v>
      </c>
      <c r="C7" s="215" t="s">
        <v>92</v>
      </c>
      <c r="D7" s="215" t="s">
        <v>92</v>
      </c>
      <c r="E7" s="215" t="s">
        <v>92</v>
      </c>
      <c r="F7" s="215">
        <v>1</v>
      </c>
      <c r="G7" s="215">
        <v>2</v>
      </c>
      <c r="H7" s="215">
        <v>3</v>
      </c>
      <c r="I7" s="215">
        <v>4</v>
      </c>
      <c r="J7" s="215">
        <v>5</v>
      </c>
      <c r="K7" s="215">
        <v>6</v>
      </c>
      <c r="L7" s="215">
        <v>7</v>
      </c>
      <c r="M7" s="215">
        <v>8</v>
      </c>
      <c r="N7" s="215">
        <v>9</v>
      </c>
      <c r="O7" s="215">
        <v>10</v>
      </c>
      <c r="P7" s="215">
        <v>11</v>
      </c>
      <c r="Q7" s="215">
        <v>12</v>
      </c>
      <c r="R7" s="215">
        <v>13</v>
      </c>
      <c r="S7" s="215">
        <v>14</v>
      </c>
      <c r="T7" s="215">
        <v>15</v>
      </c>
      <c r="U7" s="215">
        <v>16</v>
      </c>
      <c r="V7" s="215">
        <v>17</v>
      </c>
      <c r="W7" s="215">
        <v>18</v>
      </c>
      <c r="X7" s="215">
        <v>19</v>
      </c>
      <c r="Y7" s="215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09" customFormat="1" ht="26.25" customHeight="1">
      <c r="A8" s="216"/>
      <c r="B8" s="216"/>
      <c r="C8" s="216"/>
      <c r="D8" s="217"/>
      <c r="E8" s="208" t="s">
        <v>294</v>
      </c>
      <c r="F8" s="218"/>
      <c r="G8" s="219"/>
      <c r="H8" s="219"/>
      <c r="I8" s="219"/>
      <c r="J8" s="219"/>
      <c r="K8" s="219"/>
      <c r="L8" s="220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27"/>
      <c r="AA8" s="227"/>
      <c r="AB8" s="227"/>
      <c r="AC8" s="227"/>
      <c r="AD8" s="227"/>
      <c r="AE8" s="227"/>
      <c r="AF8" s="227"/>
      <c r="AG8" s="227"/>
      <c r="AH8" s="227"/>
      <c r="AI8" s="227"/>
      <c r="AJ8" s="227"/>
      <c r="AK8" s="227"/>
      <c r="AL8" s="227"/>
      <c r="AM8" s="227"/>
      <c r="AN8" s="227"/>
      <c r="AO8" s="227"/>
      <c r="AP8" s="227"/>
      <c r="AQ8" s="227"/>
      <c r="AR8" s="227"/>
      <c r="AS8" s="227"/>
      <c r="AT8" s="227"/>
      <c r="AU8" s="227"/>
      <c r="AV8" s="227"/>
      <c r="AW8" s="227"/>
      <c r="AX8" s="227"/>
      <c r="AY8" s="227"/>
      <c r="AZ8" s="227"/>
      <c r="BA8" s="227"/>
      <c r="BB8" s="227"/>
      <c r="BC8" s="227"/>
      <c r="BD8" s="227"/>
      <c r="BE8" s="227"/>
      <c r="BF8" s="227"/>
      <c r="BG8" s="227"/>
      <c r="BH8" s="227"/>
      <c r="BI8" s="227"/>
      <c r="BJ8" s="227"/>
      <c r="BK8" s="227"/>
      <c r="BL8" s="227"/>
      <c r="BM8" s="227"/>
      <c r="BN8" s="227"/>
      <c r="BO8" s="227"/>
      <c r="BP8" s="227"/>
      <c r="BQ8" s="227"/>
      <c r="BR8" s="227"/>
      <c r="BS8" s="227"/>
      <c r="BT8" s="227"/>
      <c r="BU8" s="227"/>
      <c r="BV8" s="227"/>
      <c r="BW8" s="227"/>
      <c r="BX8" s="227"/>
      <c r="BY8" s="227"/>
      <c r="BZ8" s="227"/>
      <c r="CA8" s="227"/>
      <c r="CB8" s="227"/>
      <c r="CC8" s="227"/>
      <c r="CD8" s="227"/>
      <c r="CE8" s="227"/>
      <c r="CF8" s="227"/>
      <c r="CG8" s="227"/>
      <c r="CH8" s="227"/>
      <c r="CI8" s="227"/>
      <c r="CJ8" s="227"/>
      <c r="CK8" s="227"/>
      <c r="CL8" s="227"/>
      <c r="CM8" s="227"/>
      <c r="CN8" s="227"/>
      <c r="CO8" s="227"/>
      <c r="CP8" s="227"/>
      <c r="CQ8" s="227"/>
      <c r="CR8" s="227"/>
      <c r="CS8" s="227"/>
      <c r="CT8" s="227"/>
      <c r="CU8" s="227"/>
      <c r="CV8" s="227"/>
      <c r="CW8" s="227"/>
      <c r="CX8" s="227"/>
      <c r="CY8" s="227"/>
      <c r="CZ8" s="227"/>
      <c r="DA8" s="227"/>
      <c r="DB8" s="227"/>
      <c r="DC8" s="227"/>
      <c r="DD8" s="227"/>
      <c r="DE8" s="227"/>
      <c r="DF8" s="227"/>
      <c r="DG8" s="227"/>
      <c r="DH8" s="227"/>
      <c r="DI8" s="227"/>
      <c r="DJ8" s="227"/>
      <c r="DK8" s="227"/>
      <c r="DL8" s="227"/>
      <c r="DM8" s="227"/>
      <c r="DN8" s="227"/>
      <c r="DO8" s="227"/>
      <c r="DP8" s="227"/>
      <c r="DQ8" s="227"/>
      <c r="DR8" s="227"/>
      <c r="DS8" s="227"/>
      <c r="DT8" s="227"/>
      <c r="DU8" s="227"/>
      <c r="DV8" s="227"/>
      <c r="DW8" s="227"/>
      <c r="DX8" s="227"/>
      <c r="DY8" s="227"/>
      <c r="DZ8" s="227"/>
      <c r="EA8" s="227"/>
      <c r="EB8" s="227"/>
      <c r="EC8" s="227"/>
      <c r="ED8" s="227"/>
      <c r="EE8" s="227"/>
      <c r="EF8" s="227"/>
      <c r="EG8" s="227"/>
      <c r="EH8" s="227"/>
      <c r="EI8" s="227"/>
      <c r="EJ8" s="227"/>
      <c r="EK8" s="227"/>
      <c r="EL8" s="227"/>
      <c r="EM8" s="227"/>
      <c r="EN8" s="227"/>
      <c r="EO8" s="227"/>
      <c r="EP8" s="227"/>
      <c r="EQ8" s="227"/>
      <c r="ER8" s="227"/>
      <c r="ES8" s="227"/>
      <c r="ET8" s="227"/>
      <c r="EU8" s="227"/>
      <c r="EV8" s="227"/>
      <c r="EW8" s="227"/>
      <c r="EX8" s="227"/>
      <c r="EY8" s="227"/>
      <c r="EZ8" s="227"/>
      <c r="FA8" s="227"/>
      <c r="FB8" s="227"/>
      <c r="FC8" s="227"/>
      <c r="FD8" s="227"/>
      <c r="FE8" s="227"/>
      <c r="FF8" s="227"/>
      <c r="FG8" s="227"/>
      <c r="FH8" s="227"/>
      <c r="FI8" s="227"/>
      <c r="FJ8" s="227"/>
      <c r="FK8" s="227"/>
      <c r="FL8" s="227"/>
      <c r="FM8" s="227"/>
      <c r="FN8" s="227"/>
      <c r="FO8" s="227"/>
      <c r="FP8" s="227"/>
      <c r="FQ8" s="227"/>
      <c r="FR8" s="227"/>
      <c r="FS8" s="227"/>
      <c r="FT8" s="227"/>
      <c r="FU8" s="227"/>
      <c r="FV8" s="227"/>
      <c r="FW8" s="227"/>
      <c r="FX8" s="227"/>
      <c r="FY8" s="227"/>
      <c r="FZ8" s="227"/>
      <c r="GA8" s="227"/>
      <c r="GB8" s="227"/>
      <c r="GC8" s="227"/>
      <c r="GD8" s="227"/>
      <c r="GE8" s="227"/>
      <c r="GF8" s="227"/>
      <c r="GG8" s="227"/>
      <c r="GH8" s="227"/>
      <c r="GI8" s="227"/>
      <c r="GJ8" s="227"/>
      <c r="GK8" s="227"/>
      <c r="GL8" s="227"/>
      <c r="GM8" s="227"/>
      <c r="GN8" s="227"/>
      <c r="GO8" s="227"/>
      <c r="GP8" s="227"/>
      <c r="GQ8" s="227"/>
      <c r="GR8" s="227"/>
      <c r="GS8" s="227"/>
      <c r="GT8" s="227"/>
      <c r="GU8" s="227"/>
      <c r="GV8" s="227"/>
      <c r="GW8" s="227"/>
      <c r="GX8" s="227"/>
      <c r="GY8" s="227"/>
      <c r="GZ8" s="227"/>
      <c r="HA8" s="227"/>
      <c r="HB8" s="227"/>
      <c r="HC8" s="227"/>
      <c r="HD8" s="227"/>
      <c r="HE8" s="227"/>
      <c r="HF8" s="227"/>
      <c r="HG8" s="227"/>
      <c r="HH8" s="227"/>
      <c r="HI8" s="227"/>
      <c r="HJ8" s="227"/>
      <c r="HK8" s="227"/>
      <c r="HL8" s="227"/>
      <c r="HM8" s="227"/>
      <c r="HN8" s="227"/>
      <c r="HO8" s="227"/>
      <c r="HP8" s="227"/>
      <c r="HQ8" s="227"/>
      <c r="HR8" s="227"/>
      <c r="HS8" s="227"/>
      <c r="HT8" s="227"/>
      <c r="HU8" s="227"/>
      <c r="HV8" s="227"/>
      <c r="HW8" s="227"/>
      <c r="HX8" s="227"/>
      <c r="HY8" s="227"/>
      <c r="HZ8" s="227"/>
      <c r="IA8" s="227"/>
      <c r="IB8" s="227"/>
      <c r="IC8" s="227"/>
      <c r="ID8" s="227"/>
      <c r="IE8" s="227"/>
      <c r="IF8" s="227"/>
      <c r="IG8" s="227"/>
      <c r="IH8" s="227"/>
      <c r="II8" s="227"/>
      <c r="IJ8" s="227"/>
      <c r="IK8" s="227"/>
      <c r="IL8" s="227"/>
      <c r="IM8" s="227"/>
      <c r="IN8" s="227"/>
      <c r="IO8" s="227"/>
      <c r="IP8" s="227"/>
      <c r="IQ8" s="227"/>
      <c r="IR8" s="227"/>
      <c r="IS8" s="227"/>
      <c r="IT8" s="227"/>
    </row>
    <row r="9" spans="1:254" ht="26.25" customHeight="1">
      <c r="A9" s="216"/>
      <c r="B9" s="216"/>
      <c r="C9" s="216"/>
      <c r="D9" s="217"/>
      <c r="E9" s="217"/>
      <c r="F9" s="218"/>
      <c r="G9" s="219"/>
      <c r="H9" s="219"/>
      <c r="I9" s="219"/>
      <c r="J9" s="219"/>
      <c r="K9" s="221"/>
      <c r="L9" s="220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23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216"/>
      <c r="B10" s="216"/>
      <c r="C10" s="216"/>
      <c r="D10" s="217"/>
      <c r="E10" s="217"/>
      <c r="F10" s="218"/>
      <c r="G10" s="219"/>
      <c r="H10" s="219"/>
      <c r="I10" s="219"/>
      <c r="J10" s="219"/>
      <c r="K10" s="221"/>
      <c r="L10" s="220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23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216"/>
      <c r="B11" s="216"/>
      <c r="C11" s="216"/>
      <c r="D11" s="217"/>
      <c r="E11" s="217"/>
      <c r="F11" s="218"/>
      <c r="G11" s="219"/>
      <c r="H11" s="219"/>
      <c r="I11" s="219"/>
      <c r="J11" s="219"/>
      <c r="K11" s="221"/>
      <c r="L11" s="220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216"/>
      <c r="B12" s="216"/>
      <c r="C12" s="216"/>
      <c r="D12" s="217"/>
      <c r="E12" s="217"/>
      <c r="F12" s="218"/>
      <c r="G12" s="219"/>
      <c r="H12" s="219"/>
      <c r="I12" s="219"/>
      <c r="J12" s="219"/>
      <c r="K12" s="221"/>
      <c r="L12" s="220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216"/>
      <c r="B13" s="216"/>
      <c r="C13" s="216"/>
      <c r="D13" s="217"/>
      <c r="E13" s="217"/>
      <c r="F13" s="218"/>
      <c r="G13" s="219"/>
      <c r="H13" s="219"/>
      <c r="I13" s="219"/>
      <c r="J13" s="219"/>
      <c r="K13" s="221"/>
      <c r="L13" s="220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216"/>
      <c r="B14" s="216"/>
      <c r="C14" s="216"/>
      <c r="D14" s="217"/>
      <c r="E14" s="217"/>
      <c r="F14" s="218"/>
      <c r="G14" s="219"/>
      <c r="H14" s="219"/>
      <c r="I14" s="219"/>
      <c r="J14" s="219"/>
      <c r="K14" s="222"/>
      <c r="L14" s="220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9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216"/>
      <c r="B15" s="216"/>
      <c r="C15" s="216"/>
      <c r="D15" s="217"/>
      <c r="E15" s="217"/>
      <c r="F15" s="218"/>
      <c r="G15" s="219"/>
      <c r="H15" s="219"/>
      <c r="I15" s="219"/>
      <c r="J15" s="219"/>
      <c r="K15" s="222"/>
      <c r="L15" s="220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9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23"/>
      <c r="N16" s="223"/>
      <c r="O16" s="223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14"/>
  <sheetViews>
    <sheetView showGridLines="0" showZeros="0" workbookViewId="0">
      <selection activeCell="E7" sqref="E7"/>
    </sheetView>
  </sheetViews>
  <sheetFormatPr defaultColWidth="9" defaultRowHeight="15"/>
  <cols>
    <col min="1" max="3" width="5.3320312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228</v>
      </c>
    </row>
    <row r="2" spans="1:14" ht="33" customHeight="1">
      <c r="A2" s="477" t="s">
        <v>229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7"/>
      <c r="N2" s="477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99" t="s">
        <v>77</v>
      </c>
      <c r="N3" s="499"/>
    </row>
    <row r="4" spans="1:14" ht="22.5" customHeight="1">
      <c r="A4" s="479" t="s">
        <v>97</v>
      </c>
      <c r="B4" s="479"/>
      <c r="C4" s="479"/>
      <c r="D4" s="464" t="s">
        <v>129</v>
      </c>
      <c r="E4" s="464" t="s">
        <v>79</v>
      </c>
      <c r="F4" s="464" t="s">
        <v>80</v>
      </c>
      <c r="G4" s="464" t="s">
        <v>131</v>
      </c>
      <c r="H4" s="464"/>
      <c r="I4" s="464"/>
      <c r="J4" s="464"/>
      <c r="K4" s="464"/>
      <c r="L4" s="464" t="s">
        <v>135</v>
      </c>
      <c r="M4" s="464"/>
      <c r="N4" s="464"/>
    </row>
    <row r="5" spans="1:14" ht="17.25" customHeight="1">
      <c r="A5" s="464" t="s">
        <v>100</v>
      </c>
      <c r="B5" s="480" t="s">
        <v>101</v>
      </c>
      <c r="C5" s="464" t="s">
        <v>102</v>
      </c>
      <c r="D5" s="464"/>
      <c r="E5" s="464"/>
      <c r="F5" s="464"/>
      <c r="G5" s="464" t="s">
        <v>163</v>
      </c>
      <c r="H5" s="464" t="s">
        <v>164</v>
      </c>
      <c r="I5" s="464" t="s">
        <v>144</v>
      </c>
      <c r="J5" s="464" t="s">
        <v>145</v>
      </c>
      <c r="K5" s="464" t="s">
        <v>146</v>
      </c>
      <c r="L5" s="464" t="s">
        <v>163</v>
      </c>
      <c r="M5" s="464" t="s">
        <v>117</v>
      </c>
      <c r="N5" s="464" t="s">
        <v>165</v>
      </c>
    </row>
    <row r="6" spans="1:14" ht="20.25" customHeight="1">
      <c r="A6" s="464"/>
      <c r="B6" s="480"/>
      <c r="C6" s="464"/>
      <c r="D6" s="464"/>
      <c r="E6" s="464"/>
      <c r="F6" s="464"/>
      <c r="G6" s="464"/>
      <c r="H6" s="464"/>
      <c r="I6" s="464"/>
      <c r="J6" s="464"/>
      <c r="K6" s="464"/>
      <c r="L6" s="464"/>
      <c r="M6" s="464"/>
      <c r="N6" s="464"/>
    </row>
    <row r="7" spans="1:14" s="52" customFormat="1" ht="29.25" customHeight="1">
      <c r="A7" s="206"/>
      <c r="B7" s="206"/>
      <c r="C7" s="206"/>
      <c r="D7" s="207"/>
      <c r="E7" s="208" t="s">
        <v>294</v>
      </c>
      <c r="F7" s="61"/>
      <c r="G7" s="61"/>
      <c r="H7" s="61"/>
      <c r="I7" s="61"/>
      <c r="J7" s="61"/>
      <c r="K7" s="61"/>
      <c r="L7" s="61"/>
      <c r="M7" s="61"/>
      <c r="N7" s="61"/>
    </row>
    <row r="8" spans="1:14" ht="29.25" customHeight="1">
      <c r="A8" s="206"/>
      <c r="B8" s="206"/>
      <c r="C8" s="206"/>
      <c r="D8" s="207"/>
      <c r="E8" s="206"/>
      <c r="F8" s="61"/>
      <c r="G8" s="61"/>
      <c r="H8" s="61"/>
      <c r="I8" s="61"/>
      <c r="J8" s="61"/>
      <c r="K8" s="61"/>
      <c r="L8" s="61"/>
      <c r="M8" s="61"/>
      <c r="N8" s="61"/>
    </row>
    <row r="9" spans="1:14" ht="29.25" customHeight="1">
      <c r="A9" s="206"/>
      <c r="B9" s="206"/>
      <c r="C9" s="206"/>
      <c r="D9" s="207"/>
      <c r="E9" s="206"/>
      <c r="F9" s="61"/>
      <c r="G9" s="61"/>
      <c r="H9" s="61"/>
      <c r="I9" s="61"/>
      <c r="J9" s="61"/>
      <c r="K9" s="61"/>
      <c r="L9" s="61"/>
      <c r="M9" s="61"/>
      <c r="N9" s="61"/>
    </row>
    <row r="10" spans="1:14" ht="29.25" customHeight="1">
      <c r="A10" s="206"/>
      <c r="B10" s="206"/>
      <c r="C10" s="206"/>
      <c r="D10" s="207"/>
      <c r="E10" s="206"/>
      <c r="F10" s="61"/>
      <c r="G10" s="61"/>
      <c r="H10" s="61"/>
      <c r="I10" s="61"/>
      <c r="J10" s="61"/>
      <c r="K10" s="61"/>
      <c r="L10" s="61"/>
      <c r="M10" s="61"/>
      <c r="N10" s="61"/>
    </row>
    <row r="11" spans="1:14" ht="29.25" customHeight="1">
      <c r="A11" s="206"/>
      <c r="B11" s="206"/>
      <c r="C11" s="206"/>
      <c r="D11" s="207"/>
      <c r="E11" s="206"/>
      <c r="F11" s="61"/>
      <c r="G11" s="61"/>
      <c r="H11" s="61"/>
      <c r="I11" s="61"/>
      <c r="J11" s="61"/>
      <c r="K11" s="61"/>
      <c r="L11" s="61"/>
      <c r="M11" s="61"/>
      <c r="N11" s="61"/>
    </row>
    <row r="12" spans="1:14" ht="29.25" customHeight="1">
      <c r="A12" s="206"/>
      <c r="B12" s="206"/>
      <c r="C12" s="206"/>
      <c r="D12" s="207"/>
      <c r="E12" s="206"/>
      <c r="F12" s="61"/>
      <c r="G12" s="61"/>
      <c r="H12" s="61"/>
      <c r="I12" s="61"/>
      <c r="J12" s="61"/>
      <c r="K12" s="61"/>
      <c r="L12" s="61"/>
      <c r="M12" s="61"/>
      <c r="N12" s="61"/>
    </row>
    <row r="13" spans="1:14" ht="29.25" customHeight="1">
      <c r="A13" s="206"/>
      <c r="B13" s="206"/>
      <c r="C13" s="206"/>
      <c r="D13" s="207"/>
      <c r="E13" s="206"/>
      <c r="F13" s="61"/>
      <c r="G13" s="61"/>
      <c r="H13" s="61"/>
      <c r="I13" s="61"/>
      <c r="J13" s="61"/>
      <c r="K13" s="61"/>
      <c r="L13" s="61"/>
      <c r="M13" s="61"/>
      <c r="N13" s="61"/>
    </row>
    <row r="14" spans="1:14" ht="29.25" customHeight="1">
      <c r="A14" s="206"/>
      <c r="B14" s="206"/>
      <c r="C14" s="206"/>
      <c r="D14" s="207"/>
      <c r="E14" s="206"/>
      <c r="F14" s="61"/>
      <c r="G14" s="61"/>
      <c r="H14" s="61"/>
      <c r="I14" s="61"/>
      <c r="J14" s="61"/>
      <c r="K14" s="61"/>
      <c r="L14" s="61"/>
      <c r="M14" s="61"/>
      <c r="N14" s="61"/>
    </row>
  </sheetData>
  <sheetProtection formatCells="0" formatColumns="0" formatRows="0"/>
  <mergeCells count="19"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29" type="noConversion"/>
  <pageMargins left="0.75" right="0.75" top="1" bottom="1" header="0.5" footer="0.5"/>
  <pageSetup paperSize="9" scale="9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A12"/>
  <sheetViews>
    <sheetView showGridLines="0" showZeros="0" zoomScale="76" zoomScaleNormal="76" workbookViewId="0">
      <selection activeCell="G9" sqref="G9:AA9"/>
    </sheetView>
  </sheetViews>
  <sheetFormatPr defaultColWidth="9" defaultRowHeight="23.15" customHeight="1"/>
  <cols>
    <col min="1" max="3" width="4" style="196" customWidth="1"/>
    <col min="4" max="4" width="9.58203125" style="196" customWidth="1"/>
    <col min="5" max="5" width="21.83203125" style="196" customWidth="1"/>
    <col min="6" max="6" width="8.58203125" style="196" customWidth="1"/>
    <col min="7" max="14" width="7.25" style="196" customWidth="1"/>
    <col min="15" max="16" width="7" style="196" customWidth="1"/>
    <col min="17" max="25" width="7.25" style="196" customWidth="1"/>
    <col min="26" max="26" width="6.83203125" style="196" customWidth="1"/>
    <col min="27" max="27" width="7.25" style="196" customWidth="1"/>
    <col min="28" max="16384" width="9" style="196"/>
  </cols>
  <sheetData>
    <row r="1" spans="1:27" ht="23.15" customHeight="1">
      <c r="A1" s="5"/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5"/>
      <c r="U1" s="5"/>
      <c r="V1" s="5"/>
      <c r="W1" s="5"/>
      <c r="X1" s="5"/>
      <c r="Y1" s="514" t="s">
        <v>230</v>
      </c>
      <c r="Z1" s="514"/>
      <c r="AA1" s="514"/>
    </row>
    <row r="2" spans="1:27" ht="23.15" customHeight="1">
      <c r="A2" s="515" t="s">
        <v>231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  <c r="Z2" s="515"/>
      <c r="AA2" s="515"/>
    </row>
    <row r="3" spans="1:27" ht="23.15" customHeight="1">
      <c r="A3" s="198"/>
      <c r="B3" s="198"/>
      <c r="C3" s="198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5"/>
      <c r="U3" s="5"/>
      <c r="V3" s="5"/>
      <c r="W3" s="5"/>
      <c r="X3" s="5"/>
      <c r="Y3" s="516" t="s">
        <v>77</v>
      </c>
      <c r="Z3" s="516"/>
      <c r="AA3" s="516"/>
    </row>
    <row r="4" spans="1:27" ht="23.15" customHeight="1">
      <c r="A4" s="517" t="s">
        <v>97</v>
      </c>
      <c r="B4" s="517"/>
      <c r="C4" s="517"/>
      <c r="D4" s="518" t="s">
        <v>78</v>
      </c>
      <c r="E4" s="518" t="s">
        <v>98</v>
      </c>
      <c r="F4" s="518" t="s">
        <v>168</v>
      </c>
      <c r="G4" s="518" t="s">
        <v>169</v>
      </c>
      <c r="H4" s="518" t="s">
        <v>170</v>
      </c>
      <c r="I4" s="518" t="s">
        <v>171</v>
      </c>
      <c r="J4" s="518" t="s">
        <v>172</v>
      </c>
      <c r="K4" s="518" t="s">
        <v>173</v>
      </c>
      <c r="L4" s="518" t="s">
        <v>174</v>
      </c>
      <c r="M4" s="518" t="s">
        <v>175</v>
      </c>
      <c r="N4" s="518" t="s">
        <v>176</v>
      </c>
      <c r="O4" s="518" t="s">
        <v>177</v>
      </c>
      <c r="P4" s="519" t="s">
        <v>178</v>
      </c>
      <c r="Q4" s="518" t="s">
        <v>179</v>
      </c>
      <c r="R4" s="518" t="s">
        <v>180</v>
      </c>
      <c r="S4" s="518" t="s">
        <v>181</v>
      </c>
      <c r="T4" s="518" t="s">
        <v>182</v>
      </c>
      <c r="U4" s="518" t="s">
        <v>183</v>
      </c>
      <c r="V4" s="518" t="s">
        <v>184</v>
      </c>
      <c r="W4" s="518" t="s">
        <v>185</v>
      </c>
      <c r="X4" s="518" t="s">
        <v>186</v>
      </c>
      <c r="Y4" s="518" t="s">
        <v>187</v>
      </c>
      <c r="Z4" s="518" t="s">
        <v>188</v>
      </c>
      <c r="AA4" s="518" t="s">
        <v>189</v>
      </c>
    </row>
    <row r="5" spans="1:27" ht="23.15" customHeight="1">
      <c r="A5" s="518" t="s">
        <v>100</v>
      </c>
      <c r="B5" s="518" t="s">
        <v>101</v>
      </c>
      <c r="C5" s="518" t="s">
        <v>102</v>
      </c>
      <c r="D5" s="518"/>
      <c r="E5" s="518"/>
      <c r="F5" s="518"/>
      <c r="G5" s="518"/>
      <c r="H5" s="518"/>
      <c r="I5" s="518"/>
      <c r="J5" s="518"/>
      <c r="K5" s="518"/>
      <c r="L5" s="518"/>
      <c r="M5" s="518"/>
      <c r="N5" s="518"/>
      <c r="O5" s="518"/>
      <c r="P5" s="520"/>
      <c r="Q5" s="518"/>
      <c r="R5" s="518"/>
      <c r="S5" s="518"/>
      <c r="T5" s="518"/>
      <c r="U5" s="518"/>
      <c r="V5" s="518"/>
      <c r="W5" s="518"/>
      <c r="X5" s="518"/>
      <c r="Y5" s="518"/>
      <c r="Z5" s="518"/>
      <c r="AA5" s="518"/>
    </row>
    <row r="6" spans="1:27" ht="23.15" customHeight="1">
      <c r="A6" s="518"/>
      <c r="B6" s="518"/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  <c r="P6" s="521"/>
      <c r="Q6" s="518"/>
      <c r="R6" s="518"/>
      <c r="S6" s="518"/>
      <c r="T6" s="518"/>
      <c r="U6" s="518"/>
      <c r="V6" s="518"/>
      <c r="W6" s="518"/>
      <c r="X6" s="518"/>
      <c r="Y6" s="518"/>
      <c r="Z6" s="518"/>
      <c r="AA6" s="518"/>
    </row>
    <row r="7" spans="1:27" ht="23.15" customHeight="1">
      <c r="A7" s="200" t="s">
        <v>92</v>
      </c>
      <c r="B7" s="200" t="s">
        <v>92</v>
      </c>
      <c r="C7" s="200" t="s">
        <v>92</v>
      </c>
      <c r="D7" s="200" t="s">
        <v>92</v>
      </c>
      <c r="E7" s="200" t="s">
        <v>92</v>
      </c>
      <c r="F7" s="200">
        <v>1</v>
      </c>
      <c r="G7" s="200">
        <v>2</v>
      </c>
      <c r="H7" s="200">
        <v>3</v>
      </c>
      <c r="I7" s="200">
        <v>4</v>
      </c>
      <c r="J7" s="200">
        <v>5</v>
      </c>
      <c r="K7" s="200">
        <v>6</v>
      </c>
      <c r="L7" s="200">
        <v>7</v>
      </c>
      <c r="M7" s="200">
        <v>8</v>
      </c>
      <c r="N7" s="200">
        <v>9</v>
      </c>
      <c r="O7" s="200">
        <v>10</v>
      </c>
      <c r="P7" s="200">
        <v>11</v>
      </c>
      <c r="Q7" s="200">
        <v>12</v>
      </c>
      <c r="R7" s="200">
        <v>13</v>
      </c>
      <c r="S7" s="200">
        <v>14</v>
      </c>
      <c r="T7" s="200">
        <v>15</v>
      </c>
      <c r="U7" s="200">
        <v>16</v>
      </c>
      <c r="V7" s="200">
        <v>17</v>
      </c>
      <c r="W7" s="200">
        <v>18</v>
      </c>
      <c r="X7" s="200">
        <v>19</v>
      </c>
      <c r="Y7" s="200">
        <v>20</v>
      </c>
      <c r="Z7" s="200">
        <v>21</v>
      </c>
      <c r="AA7" s="200">
        <v>22</v>
      </c>
    </row>
    <row r="8" spans="1:27" s="195" customFormat="1" ht="23.15" customHeight="1">
      <c r="A8" s="201"/>
      <c r="B8" s="201"/>
      <c r="C8" s="201"/>
      <c r="D8" s="202"/>
      <c r="E8" s="203" t="s">
        <v>80</v>
      </c>
      <c r="F8" s="204">
        <v>470.68</v>
      </c>
      <c r="G8" s="204">
        <v>140.44999999999999</v>
      </c>
      <c r="H8" s="204">
        <v>67.849999999999994</v>
      </c>
      <c r="I8" s="204">
        <v>4.0999999999999996</v>
      </c>
      <c r="J8" s="204">
        <v>16.600000000000001</v>
      </c>
      <c r="K8" s="204">
        <v>1.5</v>
      </c>
      <c r="L8" s="204"/>
      <c r="M8" s="204">
        <v>3</v>
      </c>
      <c r="N8" s="204"/>
      <c r="O8" s="204">
        <v>22</v>
      </c>
      <c r="P8" s="204">
        <v>49.8</v>
      </c>
      <c r="Q8" s="204"/>
      <c r="R8" s="204">
        <v>2.15</v>
      </c>
      <c r="S8" s="204">
        <v>11</v>
      </c>
      <c r="T8" s="204">
        <v>16</v>
      </c>
      <c r="U8" s="204"/>
      <c r="V8" s="204">
        <v>10.5</v>
      </c>
      <c r="W8" s="204"/>
      <c r="X8" s="204">
        <v>7</v>
      </c>
      <c r="Y8" s="204"/>
      <c r="Z8" s="204"/>
      <c r="AA8" s="204">
        <v>118.73</v>
      </c>
    </row>
    <row r="9" spans="1:27" ht="23.15" customHeight="1">
      <c r="A9" s="201" t="s">
        <v>103</v>
      </c>
      <c r="B9" s="201" t="s">
        <v>104</v>
      </c>
      <c r="C9" s="201" t="s">
        <v>105</v>
      </c>
      <c r="D9" s="202" t="s">
        <v>93</v>
      </c>
      <c r="E9" s="203" t="s">
        <v>94</v>
      </c>
      <c r="F9" s="204">
        <v>470.68</v>
      </c>
      <c r="G9" s="204">
        <v>140.44999999999999</v>
      </c>
      <c r="H9" s="204">
        <v>67.849999999999994</v>
      </c>
      <c r="I9" s="204">
        <v>4.0999999999999996</v>
      </c>
      <c r="J9" s="204">
        <v>16.600000000000001</v>
      </c>
      <c r="K9" s="204">
        <v>1.5</v>
      </c>
      <c r="L9" s="204"/>
      <c r="M9" s="204">
        <v>3</v>
      </c>
      <c r="N9" s="204"/>
      <c r="O9" s="204">
        <v>22</v>
      </c>
      <c r="P9" s="204">
        <v>49.8</v>
      </c>
      <c r="Q9" s="204"/>
      <c r="R9" s="204">
        <v>2.15</v>
      </c>
      <c r="S9" s="204">
        <v>11</v>
      </c>
      <c r="T9" s="204">
        <v>16</v>
      </c>
      <c r="U9" s="204"/>
      <c r="V9" s="204">
        <v>10.5</v>
      </c>
      <c r="W9" s="204"/>
      <c r="X9" s="204">
        <v>7</v>
      </c>
      <c r="Y9" s="204"/>
      <c r="Z9" s="204"/>
      <c r="AA9" s="204">
        <v>118.73</v>
      </c>
    </row>
    <row r="10" spans="1:27" ht="23.15" customHeight="1">
      <c r="A10" s="201" t="s">
        <v>103</v>
      </c>
      <c r="B10" s="201" t="s">
        <v>104</v>
      </c>
      <c r="C10" s="201" t="s">
        <v>105</v>
      </c>
      <c r="D10" s="202" t="s">
        <v>93</v>
      </c>
      <c r="E10" s="203" t="s">
        <v>106</v>
      </c>
      <c r="F10" s="204">
        <v>294.68</v>
      </c>
      <c r="G10" s="204">
        <v>88.45</v>
      </c>
      <c r="H10" s="204">
        <v>37.85</v>
      </c>
      <c r="I10" s="204">
        <v>2.2999999999999998</v>
      </c>
      <c r="J10" s="204">
        <v>9.8000000000000007</v>
      </c>
      <c r="K10" s="204">
        <v>1.2</v>
      </c>
      <c r="L10" s="204"/>
      <c r="M10" s="204">
        <v>2</v>
      </c>
      <c r="N10" s="204"/>
      <c r="O10" s="204">
        <v>16</v>
      </c>
      <c r="P10" s="204">
        <v>39.799999999999997</v>
      </c>
      <c r="Q10" s="204"/>
      <c r="R10" s="204">
        <v>1.35</v>
      </c>
      <c r="S10" s="204">
        <v>11</v>
      </c>
      <c r="T10" s="204">
        <v>12</v>
      </c>
      <c r="U10" s="204"/>
      <c r="V10" s="204">
        <v>10.5</v>
      </c>
      <c r="W10" s="204"/>
      <c r="X10" s="204">
        <v>4</v>
      </c>
      <c r="Y10" s="204"/>
      <c r="Z10" s="204"/>
      <c r="AA10" s="204">
        <v>58.43</v>
      </c>
    </row>
    <row r="11" spans="1:27" ht="23.15" customHeight="1">
      <c r="A11" s="201" t="s">
        <v>103</v>
      </c>
      <c r="B11" s="201" t="s">
        <v>104</v>
      </c>
      <c r="C11" s="201" t="s">
        <v>105</v>
      </c>
      <c r="D11" s="202" t="s">
        <v>93</v>
      </c>
      <c r="E11" s="203" t="s">
        <v>107</v>
      </c>
      <c r="F11" s="204">
        <v>176</v>
      </c>
      <c r="G11" s="204">
        <v>52</v>
      </c>
      <c r="H11" s="204">
        <v>30</v>
      </c>
      <c r="I11" s="204">
        <v>1.8</v>
      </c>
      <c r="J11" s="204">
        <v>6.8</v>
      </c>
      <c r="K11" s="204">
        <v>0.3</v>
      </c>
      <c r="L11" s="204"/>
      <c r="M11" s="204">
        <v>1</v>
      </c>
      <c r="N11" s="204"/>
      <c r="O11" s="204">
        <v>6</v>
      </c>
      <c r="P11" s="204">
        <v>10</v>
      </c>
      <c r="Q11" s="204"/>
      <c r="R11" s="204">
        <v>0.8</v>
      </c>
      <c r="S11" s="204"/>
      <c r="T11" s="204">
        <v>4</v>
      </c>
      <c r="U11" s="204"/>
      <c r="V11" s="204"/>
      <c r="W11" s="204"/>
      <c r="X11" s="204">
        <v>3</v>
      </c>
      <c r="Y11" s="204"/>
      <c r="Z11" s="204"/>
      <c r="AA11" s="204">
        <v>60.3</v>
      </c>
    </row>
    <row r="12" spans="1:27" ht="23.1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20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T10"/>
  <sheetViews>
    <sheetView showGridLines="0" showZeros="0" topLeftCell="B1" zoomScale="85" zoomScaleNormal="85" workbookViewId="0">
      <selection activeCell="H10" sqref="H10:Q10"/>
    </sheetView>
  </sheetViews>
  <sheetFormatPr defaultColWidth="9" defaultRowHeight="15"/>
  <cols>
    <col min="1" max="1" width="4.08203125" customWidth="1"/>
    <col min="2" max="2" width="5.08203125" customWidth="1"/>
    <col min="3" max="3" width="5.25" customWidth="1"/>
    <col min="5" max="5" width="21.33203125" customWidth="1"/>
    <col min="6" max="6" width="12.75" customWidth="1"/>
    <col min="7" max="7" width="10.582031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232</v>
      </c>
    </row>
    <row r="2" spans="1:20" ht="33.75" customHeight="1">
      <c r="A2" s="456" t="s">
        <v>233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99" t="s">
        <v>77</v>
      </c>
      <c r="T3" s="499"/>
    </row>
    <row r="4" spans="1:20" ht="22.5" customHeight="1">
      <c r="A4" s="490" t="s">
        <v>97</v>
      </c>
      <c r="B4" s="490"/>
      <c r="C4" s="490"/>
      <c r="D4" s="464" t="s">
        <v>192</v>
      </c>
      <c r="E4" s="464" t="s">
        <v>130</v>
      </c>
      <c r="F4" s="461" t="s">
        <v>168</v>
      </c>
      <c r="G4" s="464" t="s">
        <v>132</v>
      </c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 t="s">
        <v>135</v>
      </c>
      <c r="S4" s="464"/>
      <c r="T4" s="464"/>
    </row>
    <row r="5" spans="1:20" ht="14.25" customHeight="1">
      <c r="A5" s="490"/>
      <c r="B5" s="490"/>
      <c r="C5" s="490"/>
      <c r="D5" s="464"/>
      <c r="E5" s="464"/>
      <c r="F5" s="463"/>
      <c r="G5" s="464" t="s">
        <v>89</v>
      </c>
      <c r="H5" s="464" t="s">
        <v>193</v>
      </c>
      <c r="I5" s="464" t="s">
        <v>179</v>
      </c>
      <c r="J5" s="464" t="s">
        <v>180</v>
      </c>
      <c r="K5" s="464" t="s">
        <v>194</v>
      </c>
      <c r="L5" s="464" t="s">
        <v>195</v>
      </c>
      <c r="M5" s="464" t="s">
        <v>181</v>
      </c>
      <c r="N5" s="464" t="s">
        <v>196</v>
      </c>
      <c r="O5" s="464" t="s">
        <v>184</v>
      </c>
      <c r="P5" s="464" t="s">
        <v>197</v>
      </c>
      <c r="Q5" s="464" t="s">
        <v>198</v>
      </c>
      <c r="R5" s="464" t="s">
        <v>89</v>
      </c>
      <c r="S5" s="464" t="s">
        <v>199</v>
      </c>
      <c r="T5" s="464" t="s">
        <v>165</v>
      </c>
    </row>
    <row r="6" spans="1:20" ht="42.75" customHeight="1">
      <c r="A6" s="54" t="s">
        <v>100</v>
      </c>
      <c r="B6" s="54" t="s">
        <v>101</v>
      </c>
      <c r="C6" s="54" t="s">
        <v>102</v>
      </c>
      <c r="D6" s="464"/>
      <c r="E6" s="464"/>
      <c r="F6" s="462"/>
      <c r="G6" s="464"/>
      <c r="H6" s="464"/>
      <c r="I6" s="464"/>
      <c r="J6" s="464"/>
      <c r="K6" s="464"/>
      <c r="L6" s="464"/>
      <c r="M6" s="464"/>
      <c r="N6" s="464"/>
      <c r="O6" s="464"/>
      <c r="P6" s="464"/>
      <c r="Q6" s="464"/>
      <c r="R6" s="464"/>
      <c r="S6" s="464"/>
      <c r="T6" s="464"/>
    </row>
    <row r="7" spans="1:20" s="52" customFormat="1" ht="35.25" customHeight="1">
      <c r="A7" s="88"/>
      <c r="B7" s="88"/>
      <c r="C7" s="88"/>
      <c r="D7" s="59"/>
      <c r="E7" s="88" t="s">
        <v>80</v>
      </c>
      <c r="F7" s="194">
        <v>470.68</v>
      </c>
      <c r="G7" s="61">
        <v>470.68</v>
      </c>
      <c r="H7" s="61">
        <v>230.5</v>
      </c>
      <c r="I7" s="61"/>
      <c r="J7" s="61">
        <v>2.15</v>
      </c>
      <c r="K7" s="61"/>
      <c r="L7" s="61">
        <v>154.80000000000001</v>
      </c>
      <c r="M7" s="61">
        <v>11</v>
      </c>
      <c r="N7" s="61"/>
      <c r="O7" s="61">
        <v>10.5</v>
      </c>
      <c r="P7" s="61">
        <v>22</v>
      </c>
      <c r="Q7" s="61">
        <v>39.729999999999997</v>
      </c>
      <c r="R7" s="61"/>
      <c r="S7" s="61"/>
      <c r="T7" s="61"/>
    </row>
    <row r="8" spans="1:20" ht="35.25" customHeight="1">
      <c r="A8" s="88" t="s">
        <v>103</v>
      </c>
      <c r="B8" s="88" t="s">
        <v>104</v>
      </c>
      <c r="C8" s="88" t="s">
        <v>105</v>
      </c>
      <c r="D8" s="59" t="s">
        <v>93</v>
      </c>
      <c r="E8" s="60" t="s">
        <v>94</v>
      </c>
      <c r="F8" s="194">
        <v>470.68</v>
      </c>
      <c r="G8" s="61">
        <v>470.68</v>
      </c>
      <c r="H8" s="61">
        <v>230.5</v>
      </c>
      <c r="I8" s="61"/>
      <c r="J8" s="61">
        <v>2.15</v>
      </c>
      <c r="K8" s="61"/>
      <c r="L8" s="61">
        <v>154.80000000000001</v>
      </c>
      <c r="M8" s="61">
        <v>11</v>
      </c>
      <c r="N8" s="61"/>
      <c r="O8" s="61">
        <v>10.5</v>
      </c>
      <c r="P8" s="61">
        <v>22</v>
      </c>
      <c r="Q8" s="61">
        <v>39.729999999999997</v>
      </c>
      <c r="R8" s="61"/>
      <c r="S8" s="61"/>
      <c r="T8" s="61"/>
    </row>
    <row r="9" spans="1:20" ht="35.25" customHeight="1">
      <c r="A9" s="88" t="s">
        <v>103</v>
      </c>
      <c r="B9" s="88" t="s">
        <v>104</v>
      </c>
      <c r="C9" s="88" t="s">
        <v>105</v>
      </c>
      <c r="D9" s="59" t="s">
        <v>93</v>
      </c>
      <c r="E9" s="60" t="s">
        <v>106</v>
      </c>
      <c r="F9" s="194">
        <v>294.68</v>
      </c>
      <c r="G9" s="61">
        <v>294.68</v>
      </c>
      <c r="H9" s="61">
        <v>139.6</v>
      </c>
      <c r="I9" s="61"/>
      <c r="J9" s="61">
        <v>1.35</v>
      </c>
      <c r="K9" s="61"/>
      <c r="L9" s="61">
        <v>102.2</v>
      </c>
      <c r="M9" s="61">
        <v>11</v>
      </c>
      <c r="N9" s="61"/>
      <c r="O9" s="61">
        <v>10.5</v>
      </c>
      <c r="P9" s="61">
        <v>16</v>
      </c>
      <c r="Q9" s="61">
        <v>14.03</v>
      </c>
      <c r="R9" s="61"/>
      <c r="S9" s="61"/>
      <c r="T9" s="61"/>
    </row>
    <row r="10" spans="1:20" ht="35.25" customHeight="1">
      <c r="A10" s="88" t="s">
        <v>103</v>
      </c>
      <c r="B10" s="88" t="s">
        <v>104</v>
      </c>
      <c r="C10" s="88" t="s">
        <v>105</v>
      </c>
      <c r="D10" s="59" t="s">
        <v>93</v>
      </c>
      <c r="E10" s="60" t="s">
        <v>107</v>
      </c>
      <c r="F10" s="194">
        <v>176</v>
      </c>
      <c r="G10" s="61">
        <v>176</v>
      </c>
      <c r="H10" s="61">
        <v>90.9</v>
      </c>
      <c r="I10" s="61"/>
      <c r="J10" s="61">
        <v>0.8</v>
      </c>
      <c r="K10" s="61"/>
      <c r="L10" s="61">
        <v>52.6</v>
      </c>
      <c r="M10" s="61"/>
      <c r="N10" s="61"/>
      <c r="O10" s="61"/>
      <c r="P10" s="61">
        <v>6</v>
      </c>
      <c r="Q10" s="61">
        <v>25.7</v>
      </c>
      <c r="R10" s="61"/>
      <c r="S10" s="61"/>
      <c r="T10" s="61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9" type="noConversion"/>
  <pageMargins left="0.75" right="0.75" top="1" bottom="1" header="0.5" footer="0.5"/>
  <pageSetup paperSize="9" scale="64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IR19"/>
  <sheetViews>
    <sheetView showGridLines="0" showZeros="0" workbookViewId="0">
      <selection activeCell="E8" sqref="E8"/>
    </sheetView>
  </sheetViews>
  <sheetFormatPr defaultColWidth="9" defaultRowHeight="23.15" customHeight="1"/>
  <cols>
    <col min="1" max="3" width="4" style="179" customWidth="1"/>
    <col min="4" max="4" width="11.08203125" style="179" customWidth="1"/>
    <col min="5" max="5" width="30.08203125" style="179" customWidth="1"/>
    <col min="6" max="6" width="11.33203125" style="179" customWidth="1"/>
    <col min="7" max="12" width="10.33203125" style="179" customWidth="1"/>
    <col min="13" max="246" width="6.75" style="179" customWidth="1"/>
    <col min="247" max="252" width="6.75" style="180" customWidth="1"/>
    <col min="253" max="253" width="6.83203125" style="181" customWidth="1"/>
    <col min="254" max="16384" width="9" style="181"/>
  </cols>
  <sheetData>
    <row r="1" spans="1:252" ht="23.1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91" t="s">
        <v>234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5" customHeight="1">
      <c r="A2" s="522" t="s">
        <v>235</v>
      </c>
      <c r="B2" s="522"/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5" customHeight="1">
      <c r="A3" s="5"/>
      <c r="B3" s="5"/>
      <c r="C3" s="5"/>
      <c r="D3" s="5"/>
      <c r="E3" s="182"/>
      <c r="F3" s="5"/>
      <c r="G3" s="5"/>
      <c r="H3" s="182"/>
      <c r="I3" s="5"/>
      <c r="J3" s="523" t="s">
        <v>77</v>
      </c>
      <c r="K3" s="523"/>
      <c r="L3" s="523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524" t="s">
        <v>97</v>
      </c>
      <c r="B4" s="524"/>
      <c r="C4" s="524"/>
      <c r="D4" s="525" t="s">
        <v>129</v>
      </c>
      <c r="E4" s="525" t="s">
        <v>98</v>
      </c>
      <c r="F4" s="525" t="s">
        <v>168</v>
      </c>
      <c r="G4" s="526" t="s">
        <v>202</v>
      </c>
      <c r="H4" s="525" t="s">
        <v>203</v>
      </c>
      <c r="I4" s="525" t="s">
        <v>204</v>
      </c>
      <c r="J4" s="525" t="s">
        <v>205</v>
      </c>
      <c r="K4" s="525" t="s">
        <v>206</v>
      </c>
      <c r="L4" s="525" t="s">
        <v>189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5" customHeight="1">
      <c r="A5" s="525" t="s">
        <v>100</v>
      </c>
      <c r="B5" s="525" t="s">
        <v>101</v>
      </c>
      <c r="C5" s="525" t="s">
        <v>102</v>
      </c>
      <c r="D5" s="525"/>
      <c r="E5" s="525"/>
      <c r="F5" s="525"/>
      <c r="G5" s="526"/>
      <c r="H5" s="525"/>
      <c r="I5" s="525"/>
      <c r="J5" s="525"/>
      <c r="K5" s="525"/>
      <c r="L5" s="525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5" customHeight="1">
      <c r="A6" s="525"/>
      <c r="B6" s="525"/>
      <c r="C6" s="525"/>
      <c r="D6" s="525"/>
      <c r="E6" s="525"/>
      <c r="F6" s="525"/>
      <c r="G6" s="526"/>
      <c r="H6" s="525"/>
      <c r="I6" s="525"/>
      <c r="J6" s="525"/>
      <c r="K6" s="525"/>
      <c r="L6" s="525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5" customHeight="1">
      <c r="A7" s="184" t="s">
        <v>92</v>
      </c>
      <c r="B7" s="184" t="s">
        <v>92</v>
      </c>
      <c r="C7" s="184" t="s">
        <v>92</v>
      </c>
      <c r="D7" s="184" t="s">
        <v>92</v>
      </c>
      <c r="E7" s="184" t="s">
        <v>92</v>
      </c>
      <c r="F7" s="184">
        <v>1</v>
      </c>
      <c r="G7" s="183">
        <v>2</v>
      </c>
      <c r="H7" s="183">
        <v>3</v>
      </c>
      <c r="I7" s="183">
        <v>4</v>
      </c>
      <c r="J7" s="184">
        <v>5</v>
      </c>
      <c r="K7" s="184"/>
      <c r="L7" s="184">
        <v>6</v>
      </c>
      <c r="M7" s="182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78" customFormat="1" ht="23.15" customHeight="1">
      <c r="A8" s="185"/>
      <c r="B8" s="185"/>
      <c r="C8" s="186"/>
      <c r="D8" s="187"/>
      <c r="E8" s="188" t="s">
        <v>207</v>
      </c>
      <c r="F8" s="189"/>
      <c r="G8" s="189"/>
      <c r="H8" s="189"/>
      <c r="I8" s="189"/>
      <c r="J8" s="189"/>
      <c r="K8" s="189"/>
      <c r="L8" s="189"/>
      <c r="M8" s="192"/>
      <c r="N8" s="182"/>
      <c r="O8" s="18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  <c r="GO8" s="52"/>
      <c r="GP8" s="52"/>
      <c r="GQ8" s="52"/>
      <c r="GR8" s="52"/>
      <c r="GS8" s="52"/>
      <c r="GT8" s="52"/>
      <c r="GU8" s="52"/>
      <c r="GV8" s="52"/>
      <c r="GW8" s="52"/>
      <c r="GX8" s="52"/>
      <c r="GY8" s="52"/>
      <c r="GZ8" s="52"/>
      <c r="HA8" s="52"/>
      <c r="HB8" s="52"/>
      <c r="HC8" s="52"/>
      <c r="HD8" s="52"/>
      <c r="HE8" s="52"/>
      <c r="HF8" s="52"/>
      <c r="HG8" s="52"/>
      <c r="HH8" s="52"/>
      <c r="HI8" s="52"/>
      <c r="HJ8" s="52"/>
      <c r="HK8" s="52"/>
      <c r="HL8" s="52"/>
      <c r="HM8" s="52"/>
      <c r="HN8" s="52"/>
      <c r="HO8" s="52"/>
      <c r="HP8" s="52"/>
      <c r="HQ8" s="52"/>
      <c r="HR8" s="52"/>
      <c r="HS8" s="52"/>
      <c r="HT8" s="52"/>
      <c r="HU8" s="52"/>
      <c r="HV8" s="52"/>
      <c r="HW8" s="52"/>
      <c r="HX8" s="52"/>
      <c r="HY8" s="52"/>
      <c r="HZ8" s="52"/>
      <c r="IA8" s="52"/>
      <c r="IB8" s="52"/>
      <c r="IC8" s="52"/>
      <c r="ID8" s="52"/>
      <c r="IE8" s="52"/>
      <c r="IF8" s="52"/>
      <c r="IG8" s="52"/>
      <c r="IH8" s="52"/>
      <c r="II8" s="52"/>
      <c r="IJ8" s="52"/>
      <c r="IK8" s="52"/>
      <c r="IL8" s="52"/>
      <c r="IM8" s="52"/>
      <c r="IN8" s="52"/>
      <c r="IO8" s="52"/>
      <c r="IP8" s="52"/>
      <c r="IQ8" s="52"/>
      <c r="IR8" s="52"/>
    </row>
    <row r="9" spans="1:252" ht="23.15" customHeight="1">
      <c r="A9" s="185"/>
      <c r="B9" s="185"/>
      <c r="C9" s="186"/>
      <c r="D9" s="187"/>
      <c r="E9" s="190"/>
      <c r="F9" s="189"/>
      <c r="G9" s="189"/>
      <c r="H9" s="189"/>
      <c r="I9" s="189"/>
      <c r="J9" s="189"/>
      <c r="K9" s="189"/>
      <c r="L9" s="189"/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5" customHeight="1">
      <c r="A10" s="185"/>
      <c r="B10" s="185"/>
      <c r="C10" s="186"/>
      <c r="D10" s="187"/>
      <c r="E10" s="190"/>
      <c r="F10" s="189"/>
      <c r="G10" s="189"/>
      <c r="H10" s="189"/>
      <c r="I10" s="189"/>
      <c r="J10" s="189"/>
      <c r="K10" s="189"/>
      <c r="L10" s="189"/>
      <c r="M10" s="193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5" customHeight="1">
      <c r="A11" s="185"/>
      <c r="B11" s="185"/>
      <c r="C11" s="186"/>
      <c r="D11" s="187"/>
      <c r="E11" s="190"/>
      <c r="F11" s="189"/>
      <c r="G11" s="189"/>
      <c r="H11" s="189"/>
      <c r="I11" s="189"/>
      <c r="J11" s="189"/>
      <c r="K11" s="189"/>
      <c r="L11" s="189"/>
      <c r="M11" s="193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93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93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93"/>
      <c r="N14" s="5"/>
      <c r="O14" s="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93"/>
      <c r="N15" s="5"/>
      <c r="O15" s="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93"/>
      <c r="N16" s="5"/>
      <c r="O16" s="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5" customHeight="1">
      <c r="A17"/>
      <c r="B17"/>
      <c r="C17"/>
      <c r="D17"/>
      <c r="E17"/>
      <c r="F17"/>
      <c r="G17"/>
      <c r="H17"/>
      <c r="I17"/>
      <c r="J17"/>
      <c r="K17"/>
      <c r="L17"/>
      <c r="M17" s="193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5" customHeight="1">
      <c r="A18"/>
      <c r="B18"/>
      <c r="C18"/>
      <c r="D18"/>
      <c r="E18"/>
      <c r="F18"/>
      <c r="G18"/>
      <c r="H18"/>
      <c r="I18"/>
      <c r="J18"/>
      <c r="K18"/>
      <c r="L18"/>
      <c r="M18" s="193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5" customHeight="1">
      <c r="A19"/>
      <c r="B19"/>
      <c r="C19"/>
      <c r="D19"/>
      <c r="E19"/>
      <c r="F19"/>
      <c r="G19"/>
      <c r="H19"/>
      <c r="I19"/>
      <c r="J19"/>
      <c r="K19"/>
      <c r="L19"/>
      <c r="M19" s="19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U17"/>
  <sheetViews>
    <sheetView showGridLines="0" showZeros="0" workbookViewId="0">
      <selection activeCell="E11" sqref="E11"/>
    </sheetView>
  </sheetViews>
  <sheetFormatPr defaultColWidth="9" defaultRowHeight="23.15" customHeight="1"/>
  <cols>
    <col min="1" max="1" width="8.33203125" style="390" customWidth="1"/>
    <col min="2" max="2" width="20.33203125" style="390" customWidth="1"/>
    <col min="3" max="13" width="9.83203125" style="390" customWidth="1"/>
    <col min="14" max="255" width="6.75" style="390" customWidth="1"/>
    <col min="256" max="16384" width="9" style="391"/>
  </cols>
  <sheetData>
    <row r="1" spans="1:255" ht="23.15" customHeight="1">
      <c r="A1" s="5"/>
      <c r="B1" s="392"/>
      <c r="C1" s="392"/>
      <c r="D1" s="392"/>
      <c r="E1" s="392"/>
      <c r="F1" s="392"/>
      <c r="G1" s="392"/>
      <c r="H1" s="392"/>
      <c r="I1" s="392"/>
      <c r="J1" s="392"/>
      <c r="K1" s="5"/>
      <c r="L1" s="5"/>
      <c r="M1" s="40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5" customHeight="1">
      <c r="A2" s="421" t="s">
        <v>76</v>
      </c>
      <c r="B2" s="421"/>
      <c r="C2" s="421"/>
      <c r="D2" s="421"/>
      <c r="E2" s="421"/>
      <c r="F2" s="421"/>
      <c r="G2" s="421"/>
      <c r="H2" s="421"/>
      <c r="I2" s="421"/>
      <c r="J2" s="421"/>
      <c r="K2" s="421"/>
      <c r="L2" s="421"/>
      <c r="M2" s="42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5" customHeight="1">
      <c r="A3" s="5"/>
      <c r="B3" s="393"/>
      <c r="C3" s="393"/>
      <c r="D3" s="394"/>
      <c r="E3" s="394"/>
      <c r="F3" s="394"/>
      <c r="G3" s="393"/>
      <c r="H3" s="393"/>
      <c r="I3" s="393"/>
      <c r="J3" s="393"/>
      <c r="K3" s="5"/>
      <c r="L3" s="422" t="s">
        <v>77</v>
      </c>
      <c r="M3" s="422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89" customFormat="1" ht="23.15" customHeight="1">
      <c r="A4" s="424" t="s">
        <v>78</v>
      </c>
      <c r="B4" s="424" t="s">
        <v>79</v>
      </c>
      <c r="C4" s="425" t="s">
        <v>80</v>
      </c>
      <c r="D4" s="423" t="s">
        <v>81</v>
      </c>
      <c r="E4" s="423"/>
      <c r="F4" s="423"/>
      <c r="G4" s="424" t="s">
        <v>82</v>
      </c>
      <c r="H4" s="424" t="s">
        <v>83</v>
      </c>
      <c r="I4" s="424" t="s">
        <v>84</v>
      </c>
      <c r="J4" s="424" t="s">
        <v>85</v>
      </c>
      <c r="K4" s="424" t="s">
        <v>86</v>
      </c>
      <c r="L4" s="426" t="s">
        <v>87</v>
      </c>
      <c r="M4" s="427" t="s">
        <v>88</v>
      </c>
      <c r="N4" s="387"/>
      <c r="O4" s="387"/>
      <c r="P4" s="387"/>
      <c r="Q4" s="387"/>
      <c r="R4" s="387"/>
      <c r="S4" s="387"/>
      <c r="T4" s="387"/>
      <c r="U4" s="387"/>
      <c r="V4" s="387"/>
      <c r="W4" s="387"/>
      <c r="X4" s="387"/>
      <c r="Y4" s="387"/>
      <c r="Z4" s="387"/>
      <c r="AA4" s="387"/>
      <c r="AB4" s="387"/>
      <c r="AC4" s="387"/>
      <c r="AD4" s="387"/>
      <c r="AE4" s="387"/>
      <c r="AF4" s="387"/>
      <c r="AG4" s="387"/>
      <c r="AH4" s="387"/>
      <c r="AI4" s="387"/>
      <c r="AJ4" s="387"/>
      <c r="AK4" s="387"/>
      <c r="AL4" s="387"/>
      <c r="AM4" s="387"/>
      <c r="AN4" s="387"/>
      <c r="AO4" s="387"/>
      <c r="AP4" s="387"/>
      <c r="AQ4" s="387"/>
      <c r="AR4" s="387"/>
      <c r="AS4" s="387"/>
      <c r="AT4" s="387"/>
      <c r="AU4" s="387"/>
      <c r="AV4" s="387"/>
      <c r="AW4" s="387"/>
      <c r="AX4" s="387"/>
      <c r="AY4" s="387"/>
      <c r="AZ4" s="387"/>
      <c r="BA4" s="387"/>
      <c r="BB4" s="387"/>
      <c r="BC4" s="387"/>
      <c r="BD4" s="387"/>
      <c r="BE4" s="387"/>
      <c r="BF4" s="387"/>
      <c r="BG4" s="387"/>
      <c r="BH4" s="387"/>
      <c r="BI4" s="387"/>
      <c r="BJ4" s="387"/>
      <c r="BK4" s="387"/>
      <c r="BL4" s="387"/>
      <c r="BM4" s="387"/>
      <c r="BN4" s="387"/>
      <c r="BO4" s="387"/>
      <c r="BP4" s="387"/>
      <c r="BQ4" s="387"/>
      <c r="BR4" s="387"/>
      <c r="BS4" s="387"/>
      <c r="BT4" s="387"/>
      <c r="BU4" s="387"/>
      <c r="BV4" s="387"/>
      <c r="BW4" s="387"/>
      <c r="BX4" s="387"/>
      <c r="BY4" s="387"/>
      <c r="BZ4" s="387"/>
      <c r="CA4" s="387"/>
      <c r="CB4" s="387"/>
      <c r="CC4" s="387"/>
      <c r="CD4" s="387"/>
      <c r="CE4" s="387"/>
      <c r="CF4" s="387"/>
      <c r="CG4" s="387"/>
      <c r="CH4" s="387"/>
      <c r="CI4" s="387"/>
      <c r="CJ4" s="387"/>
      <c r="CK4" s="387"/>
      <c r="CL4" s="387"/>
      <c r="CM4" s="387"/>
      <c r="CN4" s="387"/>
      <c r="CO4" s="387"/>
      <c r="CP4" s="387"/>
      <c r="CQ4" s="387"/>
      <c r="CR4" s="387"/>
      <c r="CS4" s="387"/>
      <c r="CT4" s="387"/>
      <c r="CU4" s="387"/>
      <c r="CV4" s="387"/>
      <c r="CW4" s="387"/>
      <c r="CX4" s="387"/>
      <c r="CY4" s="387"/>
      <c r="CZ4" s="387"/>
      <c r="DA4" s="387"/>
      <c r="DB4" s="387"/>
      <c r="DC4" s="387"/>
      <c r="DD4" s="387"/>
      <c r="DE4" s="387"/>
      <c r="DF4" s="387"/>
      <c r="DG4" s="387"/>
      <c r="DH4" s="387"/>
      <c r="DI4" s="387"/>
      <c r="DJ4" s="387"/>
      <c r="DK4" s="387"/>
      <c r="DL4" s="387"/>
      <c r="DM4" s="387"/>
      <c r="DN4" s="387"/>
      <c r="DO4" s="387"/>
      <c r="DP4" s="387"/>
      <c r="DQ4" s="387"/>
      <c r="DR4" s="387"/>
      <c r="DS4" s="387"/>
      <c r="DT4" s="387"/>
      <c r="DU4" s="387"/>
      <c r="DV4" s="387"/>
      <c r="DW4" s="387"/>
      <c r="DX4" s="387"/>
      <c r="DY4" s="387"/>
      <c r="DZ4" s="387"/>
      <c r="EA4" s="387"/>
      <c r="EB4" s="387"/>
      <c r="EC4" s="387"/>
      <c r="ED4" s="387"/>
      <c r="EE4" s="387"/>
      <c r="EF4" s="387"/>
      <c r="EG4" s="387"/>
      <c r="EH4" s="387"/>
      <c r="EI4" s="387"/>
      <c r="EJ4" s="387"/>
      <c r="EK4" s="387"/>
      <c r="EL4" s="387"/>
      <c r="EM4" s="387"/>
      <c r="EN4" s="387"/>
      <c r="EO4" s="387"/>
      <c r="EP4" s="387"/>
      <c r="EQ4" s="387"/>
      <c r="ER4" s="387"/>
      <c r="ES4" s="387"/>
      <c r="ET4" s="387"/>
      <c r="EU4" s="387"/>
      <c r="EV4" s="387"/>
      <c r="EW4" s="387"/>
      <c r="EX4" s="387"/>
      <c r="EY4" s="387"/>
      <c r="EZ4" s="387"/>
      <c r="FA4" s="387"/>
      <c r="FB4" s="387"/>
      <c r="FC4" s="387"/>
      <c r="FD4" s="387"/>
      <c r="FE4" s="387"/>
      <c r="FF4" s="387"/>
      <c r="FG4" s="387"/>
      <c r="FH4" s="387"/>
      <c r="FI4" s="387"/>
      <c r="FJ4" s="387"/>
      <c r="FK4" s="387"/>
      <c r="FL4" s="387"/>
      <c r="FM4" s="387"/>
      <c r="FN4" s="387"/>
      <c r="FO4" s="387"/>
      <c r="FP4" s="387"/>
      <c r="FQ4" s="387"/>
      <c r="FR4" s="387"/>
      <c r="FS4" s="387"/>
      <c r="FT4" s="387"/>
      <c r="FU4" s="387"/>
      <c r="FV4" s="387"/>
      <c r="FW4" s="387"/>
      <c r="FX4" s="387"/>
      <c r="FY4" s="387"/>
      <c r="FZ4" s="387"/>
      <c r="GA4" s="387"/>
      <c r="GB4" s="387"/>
      <c r="GC4" s="387"/>
      <c r="GD4" s="387"/>
      <c r="GE4" s="387"/>
      <c r="GF4" s="387"/>
      <c r="GG4" s="387"/>
      <c r="GH4" s="387"/>
      <c r="GI4" s="387"/>
      <c r="GJ4" s="387"/>
      <c r="GK4" s="387"/>
      <c r="GL4" s="387"/>
      <c r="GM4" s="387"/>
      <c r="GN4" s="387"/>
      <c r="GO4" s="387"/>
      <c r="GP4" s="387"/>
      <c r="GQ4" s="387"/>
      <c r="GR4" s="387"/>
      <c r="GS4" s="387"/>
      <c r="GT4" s="387"/>
      <c r="GU4" s="387"/>
      <c r="GV4" s="387"/>
      <c r="GW4" s="387"/>
      <c r="GX4" s="387"/>
      <c r="GY4" s="387"/>
      <c r="GZ4" s="387"/>
      <c r="HA4" s="387"/>
      <c r="HB4" s="387"/>
      <c r="HC4" s="387"/>
      <c r="HD4" s="387"/>
      <c r="HE4" s="387"/>
      <c r="HF4" s="387"/>
      <c r="HG4" s="387"/>
      <c r="HH4" s="387"/>
      <c r="HI4" s="387"/>
      <c r="HJ4" s="387"/>
      <c r="HK4" s="387"/>
      <c r="HL4" s="387"/>
      <c r="HM4" s="387"/>
      <c r="HN4" s="387"/>
      <c r="HO4" s="387"/>
      <c r="HP4" s="387"/>
      <c r="HQ4" s="387"/>
      <c r="HR4" s="387"/>
      <c r="HS4" s="387"/>
      <c r="HT4" s="387"/>
      <c r="HU4" s="387"/>
      <c r="HV4" s="387"/>
      <c r="HW4" s="387"/>
      <c r="HX4" s="387"/>
      <c r="HY4" s="387"/>
      <c r="HZ4" s="387"/>
      <c r="IA4" s="387"/>
      <c r="IB4" s="387"/>
      <c r="IC4" s="387"/>
      <c r="ID4" s="387"/>
      <c r="IE4" s="387"/>
      <c r="IF4" s="387"/>
      <c r="IG4" s="387"/>
      <c r="IH4" s="387"/>
      <c r="II4" s="387"/>
      <c r="IJ4" s="387"/>
      <c r="IK4" s="387"/>
      <c r="IL4" s="387"/>
      <c r="IM4" s="387"/>
      <c r="IN4" s="387"/>
      <c r="IO4" s="387"/>
      <c r="IP4" s="387"/>
      <c r="IQ4" s="387"/>
      <c r="IR4" s="387"/>
      <c r="IS4" s="387"/>
      <c r="IT4" s="387"/>
      <c r="IU4" s="387"/>
    </row>
    <row r="5" spans="1:255" s="389" customFormat="1" ht="36" customHeight="1">
      <c r="A5" s="424"/>
      <c r="B5" s="424"/>
      <c r="C5" s="424"/>
      <c r="D5" s="395" t="s">
        <v>89</v>
      </c>
      <c r="E5" s="395" t="s">
        <v>90</v>
      </c>
      <c r="F5" s="395" t="s">
        <v>91</v>
      </c>
      <c r="G5" s="424"/>
      <c r="H5" s="424"/>
      <c r="I5" s="424"/>
      <c r="J5" s="424"/>
      <c r="K5" s="424"/>
      <c r="L5" s="424"/>
      <c r="M5" s="428"/>
      <c r="N5" s="387"/>
      <c r="O5" s="387"/>
      <c r="P5" s="387"/>
      <c r="Q5" s="387"/>
      <c r="R5" s="387"/>
      <c r="S5" s="387"/>
      <c r="T5" s="387"/>
      <c r="U5" s="387"/>
      <c r="V5" s="387"/>
      <c r="W5" s="387"/>
      <c r="X5" s="387"/>
      <c r="Y5" s="387"/>
      <c r="Z5" s="387"/>
      <c r="AA5" s="387"/>
      <c r="AB5" s="387"/>
      <c r="AC5" s="387"/>
      <c r="AD5" s="387"/>
      <c r="AE5" s="387"/>
      <c r="AF5" s="387"/>
      <c r="AG5" s="387"/>
      <c r="AH5" s="387"/>
      <c r="AI5" s="387"/>
      <c r="AJ5" s="387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387"/>
      <c r="BK5" s="387"/>
      <c r="BL5" s="387"/>
      <c r="BM5" s="387"/>
      <c r="BN5" s="387"/>
      <c r="BO5" s="387"/>
      <c r="BP5" s="387"/>
      <c r="BQ5" s="387"/>
      <c r="BR5" s="387"/>
      <c r="BS5" s="387"/>
      <c r="BT5" s="387"/>
      <c r="BU5" s="387"/>
      <c r="BV5" s="387"/>
      <c r="BW5" s="387"/>
      <c r="BX5" s="387"/>
      <c r="BY5" s="387"/>
      <c r="BZ5" s="387"/>
      <c r="CA5" s="387"/>
      <c r="CB5" s="387"/>
      <c r="CC5" s="387"/>
      <c r="CD5" s="387"/>
      <c r="CE5" s="387"/>
      <c r="CF5" s="387"/>
      <c r="CG5" s="387"/>
      <c r="CH5" s="387"/>
      <c r="CI5" s="387"/>
      <c r="CJ5" s="387"/>
      <c r="CK5" s="387"/>
      <c r="CL5" s="387"/>
      <c r="CM5" s="387"/>
      <c r="CN5" s="387"/>
      <c r="CO5" s="387"/>
      <c r="CP5" s="387"/>
      <c r="CQ5" s="387"/>
      <c r="CR5" s="387"/>
      <c r="CS5" s="387"/>
      <c r="CT5" s="387"/>
      <c r="CU5" s="387"/>
      <c r="CV5" s="387"/>
      <c r="CW5" s="387"/>
      <c r="CX5" s="387"/>
      <c r="CY5" s="387"/>
      <c r="CZ5" s="387"/>
      <c r="DA5" s="387"/>
      <c r="DB5" s="387"/>
      <c r="DC5" s="387"/>
      <c r="DD5" s="387"/>
      <c r="DE5" s="387"/>
      <c r="DF5" s="387"/>
      <c r="DG5" s="387"/>
      <c r="DH5" s="387"/>
      <c r="DI5" s="387"/>
      <c r="DJ5" s="387"/>
      <c r="DK5" s="387"/>
      <c r="DL5" s="387"/>
      <c r="DM5" s="387"/>
      <c r="DN5" s="387"/>
      <c r="DO5" s="387"/>
      <c r="DP5" s="387"/>
      <c r="DQ5" s="387"/>
      <c r="DR5" s="387"/>
      <c r="DS5" s="387"/>
      <c r="DT5" s="387"/>
      <c r="DU5" s="387"/>
      <c r="DV5" s="387"/>
      <c r="DW5" s="387"/>
      <c r="DX5" s="387"/>
      <c r="DY5" s="387"/>
      <c r="DZ5" s="387"/>
      <c r="EA5" s="387"/>
      <c r="EB5" s="387"/>
      <c r="EC5" s="387"/>
      <c r="ED5" s="387"/>
      <c r="EE5" s="387"/>
      <c r="EF5" s="387"/>
      <c r="EG5" s="387"/>
      <c r="EH5" s="387"/>
      <c r="EI5" s="387"/>
      <c r="EJ5" s="387"/>
      <c r="EK5" s="387"/>
      <c r="EL5" s="387"/>
      <c r="EM5" s="387"/>
      <c r="EN5" s="387"/>
      <c r="EO5" s="387"/>
      <c r="EP5" s="387"/>
      <c r="EQ5" s="387"/>
      <c r="ER5" s="387"/>
      <c r="ES5" s="387"/>
      <c r="ET5" s="387"/>
      <c r="EU5" s="387"/>
      <c r="EV5" s="387"/>
      <c r="EW5" s="387"/>
      <c r="EX5" s="387"/>
      <c r="EY5" s="387"/>
      <c r="EZ5" s="387"/>
      <c r="FA5" s="387"/>
      <c r="FB5" s="387"/>
      <c r="FC5" s="387"/>
      <c r="FD5" s="387"/>
      <c r="FE5" s="387"/>
      <c r="FF5" s="387"/>
      <c r="FG5" s="387"/>
      <c r="FH5" s="387"/>
      <c r="FI5" s="387"/>
      <c r="FJ5" s="387"/>
      <c r="FK5" s="387"/>
      <c r="FL5" s="387"/>
      <c r="FM5" s="387"/>
      <c r="FN5" s="387"/>
      <c r="FO5" s="387"/>
      <c r="FP5" s="387"/>
      <c r="FQ5" s="387"/>
      <c r="FR5" s="387"/>
      <c r="FS5" s="387"/>
      <c r="FT5" s="387"/>
      <c r="FU5" s="387"/>
      <c r="FV5" s="387"/>
      <c r="FW5" s="387"/>
      <c r="FX5" s="387"/>
      <c r="FY5" s="387"/>
      <c r="FZ5" s="387"/>
      <c r="GA5" s="387"/>
      <c r="GB5" s="387"/>
      <c r="GC5" s="387"/>
      <c r="GD5" s="387"/>
      <c r="GE5" s="387"/>
      <c r="GF5" s="387"/>
      <c r="GG5" s="387"/>
      <c r="GH5" s="387"/>
      <c r="GI5" s="387"/>
      <c r="GJ5" s="387"/>
      <c r="GK5" s="387"/>
      <c r="GL5" s="387"/>
      <c r="GM5" s="387"/>
      <c r="GN5" s="387"/>
      <c r="GO5" s="387"/>
      <c r="GP5" s="387"/>
      <c r="GQ5" s="387"/>
      <c r="GR5" s="387"/>
      <c r="GS5" s="387"/>
      <c r="GT5" s="387"/>
      <c r="GU5" s="387"/>
      <c r="GV5" s="387"/>
      <c r="GW5" s="387"/>
      <c r="GX5" s="387"/>
      <c r="GY5" s="387"/>
      <c r="GZ5" s="387"/>
      <c r="HA5" s="387"/>
      <c r="HB5" s="387"/>
      <c r="HC5" s="387"/>
      <c r="HD5" s="387"/>
      <c r="HE5" s="387"/>
      <c r="HF5" s="387"/>
      <c r="HG5" s="387"/>
      <c r="HH5" s="387"/>
      <c r="HI5" s="387"/>
      <c r="HJ5" s="387"/>
      <c r="HK5" s="387"/>
      <c r="HL5" s="387"/>
      <c r="HM5" s="387"/>
      <c r="HN5" s="387"/>
      <c r="HO5" s="387"/>
      <c r="HP5" s="387"/>
      <c r="HQ5" s="387"/>
      <c r="HR5" s="387"/>
      <c r="HS5" s="387"/>
      <c r="HT5" s="387"/>
      <c r="HU5" s="387"/>
      <c r="HV5" s="387"/>
      <c r="HW5" s="387"/>
      <c r="HX5" s="387"/>
      <c r="HY5" s="387"/>
      <c r="HZ5" s="387"/>
      <c r="IA5" s="387"/>
      <c r="IB5" s="387"/>
      <c r="IC5" s="387"/>
      <c r="ID5" s="387"/>
      <c r="IE5" s="387"/>
      <c r="IF5" s="387"/>
      <c r="IG5" s="387"/>
      <c r="IH5" s="387"/>
      <c r="II5" s="387"/>
      <c r="IJ5" s="387"/>
      <c r="IK5" s="387"/>
      <c r="IL5" s="387"/>
      <c r="IM5" s="387"/>
      <c r="IN5" s="387"/>
      <c r="IO5" s="387"/>
      <c r="IP5" s="387"/>
      <c r="IQ5" s="387"/>
      <c r="IR5" s="387"/>
      <c r="IS5" s="387"/>
      <c r="IT5" s="387"/>
      <c r="IU5" s="387"/>
    </row>
    <row r="6" spans="1:255" ht="23.15" customHeight="1">
      <c r="A6" s="396" t="s">
        <v>92</v>
      </c>
      <c r="B6" s="396" t="s">
        <v>92</v>
      </c>
      <c r="C6" s="396">
        <v>1</v>
      </c>
      <c r="D6" s="396">
        <v>2</v>
      </c>
      <c r="E6" s="396">
        <v>3</v>
      </c>
      <c r="F6" s="396">
        <v>4</v>
      </c>
      <c r="G6" s="396">
        <v>5</v>
      </c>
      <c r="H6" s="396">
        <v>6</v>
      </c>
      <c r="I6" s="396">
        <v>7</v>
      </c>
      <c r="J6" s="396">
        <v>8</v>
      </c>
      <c r="K6" s="396">
        <v>9</v>
      </c>
      <c r="L6" s="396">
        <v>10</v>
      </c>
      <c r="M6" s="408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15" customHeight="1">
      <c r="A7" s="396"/>
      <c r="B7" s="397" t="s">
        <v>80</v>
      </c>
      <c r="C7" s="398">
        <f>D7+G7+H7+I7+J7+K7+L7+M7</f>
        <v>470.68</v>
      </c>
      <c r="D7" s="399">
        <f>E7+F7</f>
        <v>470.68</v>
      </c>
      <c r="E7" s="400">
        <v>470.68</v>
      </c>
      <c r="F7" s="401"/>
      <c r="G7" s="401"/>
      <c r="H7" s="401"/>
      <c r="I7" s="401"/>
      <c r="J7" s="401"/>
      <c r="K7" s="401"/>
      <c r="L7" s="401"/>
      <c r="M7" s="408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25" customHeight="1">
      <c r="A8" s="402" t="s">
        <v>93</v>
      </c>
      <c r="B8" s="403" t="s">
        <v>94</v>
      </c>
      <c r="C8" s="398">
        <f>D8+G8+H8+I8+J8+K8+L8+M8</f>
        <v>470.68</v>
      </c>
      <c r="D8" s="399">
        <f>E8+F8</f>
        <v>470.68</v>
      </c>
      <c r="E8" s="400">
        <v>470.68</v>
      </c>
      <c r="F8" s="404"/>
      <c r="G8" s="404"/>
      <c r="H8" s="404"/>
      <c r="I8" s="404"/>
      <c r="J8" s="404"/>
      <c r="K8" s="404"/>
      <c r="L8" s="404"/>
      <c r="M8" s="399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5" customHeight="1">
      <c r="A9" s="405"/>
      <c r="B9" s="405"/>
      <c r="C9" s="405"/>
      <c r="D9" s="405"/>
      <c r="E9" s="405"/>
      <c r="F9" s="405"/>
      <c r="G9" s="405"/>
      <c r="H9" s="405"/>
      <c r="I9" s="405"/>
      <c r="J9" s="405"/>
      <c r="K9" s="405"/>
      <c r="L9" s="405"/>
      <c r="M9" s="40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5" customHeight="1">
      <c r="A10" s="405"/>
      <c r="B10" s="405"/>
      <c r="C10" s="406"/>
      <c r="D10" s="405"/>
      <c r="E10" s="405"/>
      <c r="F10" s="405"/>
      <c r="G10" s="405"/>
      <c r="H10" s="405"/>
      <c r="I10" s="405"/>
      <c r="J10" s="405"/>
      <c r="K10" s="405"/>
      <c r="L10" s="405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5" customHeight="1">
      <c r="A11" s="5"/>
      <c r="B11" s="405"/>
      <c r="C11" s="405"/>
      <c r="D11" s="405"/>
      <c r="E11" s="405"/>
      <c r="F11" s="405"/>
      <c r="G11" s="405"/>
      <c r="H11" s="405"/>
      <c r="I11" s="405"/>
      <c r="J11" s="405"/>
      <c r="K11" s="405"/>
      <c r="L11" s="405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5" customHeight="1">
      <c r="A12" s="5"/>
      <c r="B12" s="405"/>
      <c r="C12" s="5"/>
      <c r="D12" s="405"/>
      <c r="E12" s="5"/>
      <c r="F12" s="5"/>
      <c r="G12" s="405"/>
      <c r="H12" s="405"/>
      <c r="I12" s="405"/>
      <c r="J12" s="405"/>
      <c r="K12" s="405"/>
      <c r="L12" s="40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5" customHeight="1">
      <c r="A13" s="5"/>
      <c r="B13" s="5"/>
      <c r="C13" s="5"/>
      <c r="D13" s="5"/>
      <c r="E13" s="5"/>
      <c r="F13" s="405"/>
      <c r="G13" s="5"/>
      <c r="H13" s="5"/>
      <c r="I13" s="405"/>
      <c r="J13" s="40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5" customHeight="1">
      <c r="A14" s="5"/>
      <c r="B14" s="5"/>
      <c r="C14" s="5"/>
      <c r="D14" s="5"/>
      <c r="E14" s="5"/>
      <c r="F14" s="5"/>
      <c r="G14" s="5"/>
      <c r="H14" s="5"/>
      <c r="I14" s="405"/>
      <c r="J14" s="5"/>
      <c r="K14" s="5"/>
      <c r="L14" s="5"/>
      <c r="M14" s="5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5" customHeight="1">
      <c r="A16" s="5"/>
      <c r="B16" s="5"/>
      <c r="C16" s="5"/>
      <c r="D16" s="5"/>
      <c r="E16" s="5"/>
      <c r="F16" s="405"/>
      <c r="G16" s="5"/>
      <c r="H16" s="5"/>
      <c r="I16" s="5"/>
      <c r="J16" s="5"/>
      <c r="K16" s="5"/>
      <c r="L16" s="5"/>
      <c r="M16" s="5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spans="1:255" ht="23.15" customHeight="1">
      <c r="A17"/>
      <c r="B17"/>
      <c r="C17"/>
      <c r="D17"/>
      <c r="E17"/>
      <c r="F17" s="405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92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9"/>
  <sheetViews>
    <sheetView showGridLines="0" showZeros="0" workbookViewId="0">
      <selection activeCell="E12" sqref="E12"/>
    </sheetView>
  </sheetViews>
  <sheetFormatPr defaultColWidth="9" defaultRowHeight="15"/>
  <cols>
    <col min="1" max="3" width="5.83203125" customWidth="1"/>
    <col min="5" max="5" width="14.83203125" customWidth="1"/>
    <col min="6" max="6" width="10.3320312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236</v>
      </c>
    </row>
    <row r="2" spans="1:11" ht="31.5" customHeight="1">
      <c r="A2" s="456" t="s">
        <v>237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499" t="s">
        <v>77</v>
      </c>
      <c r="K3" s="499"/>
    </row>
    <row r="4" spans="1:11" ht="33" customHeight="1">
      <c r="A4" s="479" t="s">
        <v>97</v>
      </c>
      <c r="B4" s="479"/>
      <c r="C4" s="479"/>
      <c r="D4" s="464" t="s">
        <v>192</v>
      </c>
      <c r="E4" s="464" t="s">
        <v>130</v>
      </c>
      <c r="F4" s="464" t="s">
        <v>119</v>
      </c>
      <c r="G4" s="464"/>
      <c r="H4" s="464"/>
      <c r="I4" s="464"/>
      <c r="J4" s="464"/>
      <c r="K4" s="464"/>
    </row>
    <row r="5" spans="1:11" ht="14.25" customHeight="1">
      <c r="A5" s="464" t="s">
        <v>100</v>
      </c>
      <c r="B5" s="464" t="s">
        <v>101</v>
      </c>
      <c r="C5" s="464" t="s">
        <v>102</v>
      </c>
      <c r="D5" s="464"/>
      <c r="E5" s="464"/>
      <c r="F5" s="464" t="s">
        <v>89</v>
      </c>
      <c r="G5" s="464" t="s">
        <v>210</v>
      </c>
      <c r="H5" s="464" t="s">
        <v>206</v>
      </c>
      <c r="I5" s="464" t="s">
        <v>211</v>
      </c>
      <c r="J5" s="464" t="s">
        <v>212</v>
      </c>
      <c r="K5" s="464" t="s">
        <v>213</v>
      </c>
    </row>
    <row r="6" spans="1:11" ht="32.25" customHeight="1">
      <c r="A6" s="464"/>
      <c r="B6" s="464"/>
      <c r="C6" s="464"/>
      <c r="D6" s="464"/>
      <c r="E6" s="464"/>
      <c r="F6" s="464"/>
      <c r="G6" s="464"/>
      <c r="H6" s="464"/>
      <c r="I6" s="464"/>
      <c r="J6" s="464"/>
      <c r="K6" s="464"/>
    </row>
    <row r="7" spans="1:11" s="52" customFormat="1" ht="24.75" customHeight="1">
      <c r="A7" s="88"/>
      <c r="B7" s="88"/>
      <c r="C7" s="88"/>
      <c r="D7" s="59"/>
      <c r="E7" s="88" t="s">
        <v>207</v>
      </c>
      <c r="F7" s="61"/>
      <c r="G7" s="61"/>
      <c r="H7" s="61"/>
      <c r="I7" s="61"/>
      <c r="J7" s="61"/>
      <c r="K7" s="61"/>
    </row>
    <row r="8" spans="1:11" ht="24.75" customHeight="1">
      <c r="A8" s="88"/>
      <c r="B8" s="88"/>
      <c r="C8" s="88"/>
      <c r="D8" s="59"/>
      <c r="E8" s="88"/>
      <c r="F8" s="61"/>
      <c r="G8" s="61"/>
      <c r="H8" s="61"/>
      <c r="I8" s="61"/>
      <c r="J8" s="61"/>
      <c r="K8" s="61"/>
    </row>
    <row r="9" spans="1:11" ht="42" customHeight="1">
      <c r="A9" s="88"/>
      <c r="B9" s="88"/>
      <c r="C9" s="88"/>
      <c r="D9" s="59"/>
      <c r="E9" s="88"/>
      <c r="F9" s="61"/>
      <c r="G9" s="61"/>
      <c r="H9" s="61"/>
      <c r="I9" s="61"/>
      <c r="J9" s="61"/>
      <c r="K9" s="61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1.77152777777778" right="0.75" top="1" bottom="1" header="0.5" footer="0.5"/>
  <pageSetup paperSize="9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N19"/>
  <sheetViews>
    <sheetView showGridLines="0" showZeros="0" workbookViewId="0">
      <selection activeCell="C7" sqref="C7"/>
    </sheetView>
  </sheetViews>
  <sheetFormatPr defaultColWidth="9" defaultRowHeight="12.75" customHeight="1"/>
  <cols>
    <col min="1" max="1" width="8.75" style="156" customWidth="1"/>
    <col min="2" max="2" width="15.83203125" style="156" customWidth="1"/>
    <col min="3" max="3" width="21.75" style="156" customWidth="1"/>
    <col min="4" max="5" width="11.08203125" style="156" customWidth="1"/>
    <col min="6" max="14" width="10.08203125" style="156" customWidth="1"/>
    <col min="15" max="255" width="6.83203125" style="156" customWidth="1"/>
    <col min="256" max="16384" width="9" style="156"/>
  </cols>
  <sheetData>
    <row r="1" spans="1:14" ht="23.15" customHeight="1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70"/>
      <c r="L1" s="171"/>
      <c r="M1" s="5"/>
      <c r="N1" s="172" t="s">
        <v>238</v>
      </c>
    </row>
    <row r="2" spans="1:14" ht="23.15" customHeight="1">
      <c r="A2" s="527" t="s">
        <v>239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</row>
    <row r="3" spans="1:14" ht="23.15" customHeight="1">
      <c r="A3" s="158"/>
      <c r="B3" s="159"/>
      <c r="C3" s="159"/>
      <c r="D3" s="158"/>
      <c r="E3" s="159"/>
      <c r="F3" s="159"/>
      <c r="G3" s="159"/>
      <c r="H3" s="158"/>
      <c r="I3" s="158"/>
      <c r="J3" s="158"/>
      <c r="K3" s="170"/>
      <c r="L3" s="173"/>
      <c r="M3" s="5"/>
      <c r="N3" s="174" t="s">
        <v>77</v>
      </c>
    </row>
    <row r="4" spans="1:14" ht="23.15" customHeight="1">
      <c r="A4" s="529" t="s">
        <v>240</v>
      </c>
      <c r="B4" s="529" t="s">
        <v>130</v>
      </c>
      <c r="C4" s="530" t="s">
        <v>241</v>
      </c>
      <c r="D4" s="531" t="s">
        <v>99</v>
      </c>
      <c r="E4" s="528" t="s">
        <v>81</v>
      </c>
      <c r="F4" s="528"/>
      <c r="G4" s="528"/>
      <c r="H4" s="532" t="s">
        <v>82</v>
      </c>
      <c r="I4" s="529" t="s">
        <v>83</v>
      </c>
      <c r="J4" s="529" t="s">
        <v>84</v>
      </c>
      <c r="K4" s="529" t="s">
        <v>85</v>
      </c>
      <c r="L4" s="533" t="s">
        <v>86</v>
      </c>
      <c r="M4" s="534" t="s">
        <v>87</v>
      </c>
      <c r="N4" s="535" t="s">
        <v>88</v>
      </c>
    </row>
    <row r="5" spans="1:14" ht="36" customHeight="1">
      <c r="A5" s="529"/>
      <c r="B5" s="529"/>
      <c r="C5" s="530"/>
      <c r="D5" s="529"/>
      <c r="E5" s="160" t="s">
        <v>89</v>
      </c>
      <c r="F5" s="160" t="s">
        <v>90</v>
      </c>
      <c r="G5" s="160" t="s">
        <v>91</v>
      </c>
      <c r="H5" s="529"/>
      <c r="I5" s="529"/>
      <c r="J5" s="529"/>
      <c r="K5" s="529"/>
      <c r="L5" s="531"/>
      <c r="M5" s="534"/>
      <c r="N5" s="535"/>
    </row>
    <row r="6" spans="1:14" ht="23.15" customHeight="1">
      <c r="A6" s="161" t="s">
        <v>92</v>
      </c>
      <c r="B6" s="161" t="s">
        <v>92</v>
      </c>
      <c r="C6" s="161" t="s">
        <v>92</v>
      </c>
      <c r="D6" s="161">
        <v>1</v>
      </c>
      <c r="E6" s="161">
        <v>2</v>
      </c>
      <c r="F6" s="161">
        <v>3</v>
      </c>
      <c r="G6" s="161">
        <v>4</v>
      </c>
      <c r="H6" s="161">
        <v>5</v>
      </c>
      <c r="I6" s="161">
        <v>6</v>
      </c>
      <c r="J6" s="161">
        <v>7</v>
      </c>
      <c r="K6" s="161">
        <v>8</v>
      </c>
      <c r="L6" s="161">
        <v>9</v>
      </c>
      <c r="M6" s="175">
        <v>10</v>
      </c>
      <c r="N6" s="176">
        <v>11</v>
      </c>
    </row>
    <row r="7" spans="1:14" s="155" customFormat="1" ht="23.25" customHeight="1">
      <c r="A7" s="162"/>
      <c r="B7" s="163"/>
      <c r="C7" s="164" t="s">
        <v>207</v>
      </c>
      <c r="D7" s="165"/>
      <c r="E7" s="166"/>
      <c r="F7" s="165"/>
      <c r="G7" s="167"/>
      <c r="H7" s="167"/>
      <c r="I7" s="167"/>
      <c r="J7" s="167"/>
      <c r="K7" s="167"/>
      <c r="L7" s="166"/>
      <c r="M7" s="177"/>
      <c r="N7" s="166"/>
    </row>
    <row r="8" spans="1:14" ht="23.25" customHeight="1">
      <c r="A8" s="162"/>
      <c r="B8" s="163"/>
      <c r="C8" s="168"/>
      <c r="D8" s="165"/>
      <c r="E8" s="166"/>
      <c r="F8" s="165"/>
      <c r="G8" s="167"/>
      <c r="H8" s="167"/>
      <c r="I8" s="167"/>
      <c r="J8" s="167"/>
      <c r="K8" s="167"/>
      <c r="L8" s="166"/>
      <c r="M8" s="177"/>
      <c r="N8" s="166"/>
    </row>
    <row r="9" spans="1:14" ht="23.25" customHeight="1">
      <c r="A9" s="162"/>
      <c r="B9" s="163"/>
      <c r="C9" s="168"/>
      <c r="D9" s="165"/>
      <c r="E9" s="166"/>
      <c r="F9" s="165"/>
      <c r="G9" s="167"/>
      <c r="H9" s="167"/>
      <c r="I9" s="167"/>
      <c r="J9" s="167"/>
      <c r="K9" s="167"/>
      <c r="L9" s="166"/>
      <c r="M9" s="177"/>
      <c r="N9" s="166"/>
    </row>
    <row r="10" spans="1:14" ht="23.25" customHeight="1">
      <c r="A10" s="169"/>
      <c r="B10" s="169"/>
      <c r="C10" s="169"/>
      <c r="D10" s="170"/>
      <c r="E10" s="169"/>
      <c r="F10" s="170"/>
      <c r="G10" s="169"/>
      <c r="H10" s="169"/>
      <c r="I10" s="169"/>
      <c r="J10" s="169"/>
      <c r="K10" s="169"/>
      <c r="L10" s="169"/>
      <c r="M10" s="169"/>
      <c r="N10" s="169"/>
    </row>
    <row r="11" spans="1:14" ht="23.25" customHeight="1">
      <c r="A11" s="169"/>
      <c r="B11" s="169"/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</row>
    <row r="12" spans="1:14" ht="23.25" customHeight="1">
      <c r="A12" s="169"/>
      <c r="B12" s="169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70"/>
    </row>
    <row r="13" spans="1:14" ht="23.25" customHeight="1">
      <c r="A13" s="169"/>
      <c r="B13" s="169"/>
      <c r="C13" s="169"/>
      <c r="D13" s="170"/>
      <c r="E13" s="170"/>
      <c r="F13" s="169"/>
      <c r="G13" s="169"/>
      <c r="H13" s="169"/>
      <c r="I13" s="170"/>
      <c r="J13" s="169"/>
      <c r="K13" s="169"/>
      <c r="L13" s="169"/>
      <c r="M13" s="169"/>
      <c r="N13" s="170"/>
    </row>
    <row r="14" spans="1:14" ht="23.25" customHeight="1">
      <c r="A14" s="169"/>
      <c r="B14" s="169"/>
      <c r="C14" s="169"/>
      <c r="D14" s="170"/>
      <c r="E14" s="170"/>
      <c r="F14" s="170"/>
      <c r="G14" s="169"/>
      <c r="H14" s="170"/>
      <c r="I14" s="170"/>
      <c r="J14" s="169"/>
      <c r="K14" s="169"/>
      <c r="L14" s="170"/>
      <c r="M14" s="169"/>
      <c r="N14" s="170"/>
    </row>
    <row r="15" spans="1:14" ht="23.25" customHeight="1">
      <c r="A15" s="170"/>
      <c r="B15" s="170"/>
      <c r="C15" s="169"/>
      <c r="D15" s="170"/>
      <c r="E15" s="170"/>
      <c r="F15" s="170"/>
      <c r="G15" s="169"/>
      <c r="H15" s="170"/>
      <c r="I15" s="170"/>
      <c r="J15" s="169"/>
      <c r="K15" s="170"/>
      <c r="L15" s="170"/>
      <c r="M15" s="170"/>
      <c r="N15" s="170"/>
    </row>
    <row r="16" spans="1:14" ht="23.15" customHeight="1">
      <c r="A16" s="170"/>
      <c r="B16" s="170"/>
      <c r="C16" s="170"/>
      <c r="D16" s="170"/>
      <c r="E16" s="170"/>
      <c r="F16" s="170"/>
      <c r="G16" s="169"/>
      <c r="H16" s="170"/>
      <c r="I16" s="170"/>
      <c r="J16" s="170"/>
      <c r="K16" s="170"/>
      <c r="L16" s="170"/>
      <c r="M16" s="170"/>
      <c r="N16" s="170"/>
    </row>
    <row r="17" spans="1:14" ht="23.1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1:14" ht="23.1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spans="1:14" ht="23.15" customHeight="1">
      <c r="A19" s="170"/>
      <c r="B19" s="170"/>
      <c r="C19" s="170"/>
      <c r="D19" s="170"/>
      <c r="E19" s="170"/>
      <c r="F19" s="170"/>
      <c r="G19" s="170"/>
      <c r="H19" s="170"/>
      <c r="I19" s="169"/>
      <c r="J19" s="170"/>
      <c r="K19" s="170"/>
      <c r="L19" s="170"/>
      <c r="M19" s="170"/>
      <c r="N19" s="170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23" customWidth="1"/>
    <col min="4" max="4" width="9.58203125" style="123" customWidth="1"/>
    <col min="5" max="5" width="23.08203125" style="123" customWidth="1"/>
    <col min="6" max="6" width="8.83203125" style="123" customWidth="1"/>
    <col min="7" max="7" width="8.08203125" style="123" customWidth="1"/>
    <col min="8" max="10" width="7.08203125" style="123" customWidth="1"/>
    <col min="11" max="11" width="7.75" style="123" customWidth="1"/>
    <col min="12" max="19" width="7.08203125" style="123" customWidth="1"/>
    <col min="20" max="21" width="7.25" style="123" customWidth="1"/>
    <col min="22" max="16384" width="9" style="123"/>
  </cols>
  <sheetData>
    <row r="1" spans="1:22" ht="24.75" customHeight="1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43"/>
      <c r="R1" s="143"/>
      <c r="S1" s="147"/>
      <c r="T1" s="147"/>
      <c r="U1" s="124" t="s">
        <v>242</v>
      </c>
      <c r="V1" s="5"/>
    </row>
    <row r="2" spans="1:22" ht="24.75" customHeight="1">
      <c r="A2" s="536" t="s">
        <v>243</v>
      </c>
      <c r="B2" s="536"/>
      <c r="C2" s="536"/>
      <c r="D2" s="536"/>
      <c r="E2" s="536"/>
      <c r="F2" s="536"/>
      <c r="G2" s="536"/>
      <c r="H2" s="536"/>
      <c r="I2" s="536"/>
      <c r="J2" s="536"/>
      <c r="K2" s="536"/>
      <c r="L2" s="536"/>
      <c r="M2" s="536"/>
      <c r="N2" s="536"/>
      <c r="O2" s="536"/>
      <c r="P2" s="536"/>
      <c r="Q2" s="536"/>
      <c r="R2" s="536"/>
      <c r="S2" s="536"/>
      <c r="T2" s="536"/>
      <c r="U2" s="536"/>
      <c r="V2" s="5"/>
    </row>
    <row r="3" spans="1:22" ht="24.75" customHeight="1">
      <c r="A3" s="125"/>
      <c r="B3" s="126"/>
      <c r="C3" s="127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48"/>
      <c r="R3" s="148"/>
      <c r="S3" s="149"/>
      <c r="T3" s="537" t="s">
        <v>77</v>
      </c>
      <c r="U3" s="537"/>
      <c r="V3" s="150"/>
    </row>
    <row r="4" spans="1:22" ht="24.75" customHeight="1">
      <c r="A4" s="128" t="s">
        <v>110</v>
      </c>
      <c r="B4" s="128"/>
      <c r="C4" s="129"/>
      <c r="D4" s="541" t="s">
        <v>78</v>
      </c>
      <c r="E4" s="541" t="s">
        <v>98</v>
      </c>
      <c r="F4" s="542" t="s">
        <v>111</v>
      </c>
      <c r="G4" s="130" t="s">
        <v>112</v>
      </c>
      <c r="H4" s="128"/>
      <c r="I4" s="128"/>
      <c r="J4" s="129"/>
      <c r="K4" s="538" t="s">
        <v>113</v>
      </c>
      <c r="L4" s="539"/>
      <c r="M4" s="539"/>
      <c r="N4" s="539"/>
      <c r="O4" s="539"/>
      <c r="P4" s="539"/>
      <c r="Q4" s="539"/>
      <c r="R4" s="540"/>
      <c r="S4" s="545" t="s">
        <v>114</v>
      </c>
      <c r="T4" s="548" t="s">
        <v>115</v>
      </c>
      <c r="U4" s="548" t="s">
        <v>116</v>
      </c>
      <c r="V4" s="150"/>
    </row>
    <row r="5" spans="1:22" ht="24.75" customHeight="1">
      <c r="A5" s="538" t="s">
        <v>100</v>
      </c>
      <c r="B5" s="541" t="s">
        <v>101</v>
      </c>
      <c r="C5" s="541" t="s">
        <v>102</v>
      </c>
      <c r="D5" s="541"/>
      <c r="E5" s="541"/>
      <c r="F5" s="542"/>
      <c r="G5" s="541" t="s">
        <v>80</v>
      </c>
      <c r="H5" s="541" t="s">
        <v>117</v>
      </c>
      <c r="I5" s="541" t="s">
        <v>118</v>
      </c>
      <c r="J5" s="542" t="s">
        <v>119</v>
      </c>
      <c r="K5" s="543" t="s">
        <v>80</v>
      </c>
      <c r="L5" s="502" t="s">
        <v>120</v>
      </c>
      <c r="M5" s="502" t="s">
        <v>121</v>
      </c>
      <c r="N5" s="502" t="s">
        <v>122</v>
      </c>
      <c r="O5" s="502" t="s">
        <v>123</v>
      </c>
      <c r="P5" s="502" t="s">
        <v>124</v>
      </c>
      <c r="Q5" s="502" t="s">
        <v>125</v>
      </c>
      <c r="R5" s="502" t="s">
        <v>126</v>
      </c>
      <c r="S5" s="546"/>
      <c r="T5" s="548"/>
      <c r="U5" s="548"/>
      <c r="V5" s="150"/>
    </row>
    <row r="6" spans="1:22" ht="30.75" customHeight="1">
      <c r="A6" s="538"/>
      <c r="B6" s="541"/>
      <c r="C6" s="541"/>
      <c r="D6" s="541"/>
      <c r="E6" s="542"/>
      <c r="F6" s="131" t="s">
        <v>99</v>
      </c>
      <c r="G6" s="541"/>
      <c r="H6" s="541"/>
      <c r="I6" s="541"/>
      <c r="J6" s="542"/>
      <c r="K6" s="544"/>
      <c r="L6" s="502"/>
      <c r="M6" s="502"/>
      <c r="N6" s="502"/>
      <c r="O6" s="502"/>
      <c r="P6" s="502"/>
      <c r="Q6" s="502"/>
      <c r="R6" s="502"/>
      <c r="S6" s="547"/>
      <c r="T6" s="548"/>
      <c r="U6" s="548"/>
      <c r="V6" s="5"/>
    </row>
    <row r="7" spans="1:22" ht="24.75" customHeight="1">
      <c r="A7" s="132" t="s">
        <v>92</v>
      </c>
      <c r="B7" s="132" t="s">
        <v>92</v>
      </c>
      <c r="C7" s="132" t="s">
        <v>92</v>
      </c>
      <c r="D7" s="132" t="s">
        <v>92</v>
      </c>
      <c r="E7" s="132" t="s">
        <v>92</v>
      </c>
      <c r="F7" s="133">
        <v>1</v>
      </c>
      <c r="G7" s="132">
        <v>2</v>
      </c>
      <c r="H7" s="132">
        <v>3</v>
      </c>
      <c r="I7" s="132">
        <v>4</v>
      </c>
      <c r="J7" s="132">
        <v>5</v>
      </c>
      <c r="K7" s="132">
        <v>6</v>
      </c>
      <c r="L7" s="132">
        <v>7</v>
      </c>
      <c r="M7" s="132">
        <v>8</v>
      </c>
      <c r="N7" s="132">
        <v>9</v>
      </c>
      <c r="O7" s="132">
        <v>10</v>
      </c>
      <c r="P7" s="132">
        <v>11</v>
      </c>
      <c r="Q7" s="132">
        <v>12</v>
      </c>
      <c r="R7" s="132">
        <v>13</v>
      </c>
      <c r="S7" s="132">
        <v>14</v>
      </c>
      <c r="T7" s="133">
        <v>15</v>
      </c>
      <c r="U7" s="133">
        <v>16</v>
      </c>
      <c r="V7" s="5"/>
    </row>
    <row r="8" spans="1:22" s="122" customFormat="1" ht="24.75" customHeight="1">
      <c r="A8" s="134"/>
      <c r="B8" s="134"/>
      <c r="C8" s="135"/>
      <c r="D8" s="136"/>
      <c r="E8" s="137" t="s">
        <v>207</v>
      </c>
      <c r="F8" s="138">
        <v>0</v>
      </c>
      <c r="G8" s="139"/>
      <c r="H8" s="139"/>
      <c r="I8" s="139"/>
      <c r="J8" s="139"/>
      <c r="K8" s="139"/>
      <c r="L8" s="139"/>
      <c r="M8" s="146"/>
      <c r="N8" s="139"/>
      <c r="O8" s="139"/>
      <c r="P8" s="139"/>
      <c r="Q8" s="139"/>
      <c r="R8" s="139"/>
      <c r="S8" s="151"/>
      <c r="T8" s="151"/>
      <c r="U8" s="152"/>
      <c r="V8" s="118"/>
    </row>
    <row r="9" spans="1:22" ht="24.75" customHeight="1">
      <c r="A9" s="140"/>
      <c r="B9" s="140"/>
      <c r="C9" s="140"/>
      <c r="D9" s="140"/>
      <c r="E9" s="141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53"/>
      <c r="T9" s="153"/>
      <c r="U9" s="153"/>
      <c r="V9" s="5"/>
    </row>
    <row r="10" spans="1:22" ht="19" customHeight="1">
      <c r="A10" s="140"/>
      <c r="B10" s="140"/>
      <c r="C10" s="140"/>
      <c r="D10" s="140"/>
      <c r="E10" s="141"/>
      <c r="F10" s="142"/>
      <c r="G10" s="143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53"/>
      <c r="T10" s="153"/>
      <c r="U10" s="153"/>
      <c r="V10" s="5"/>
    </row>
    <row r="11" spans="1:22" ht="19" customHeight="1">
      <c r="A11" s="144"/>
      <c r="B11" s="140"/>
      <c r="C11" s="140"/>
      <c r="D11" s="140"/>
      <c r="E11" s="141"/>
      <c r="F11" s="142"/>
      <c r="G11" s="143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53"/>
      <c r="T11" s="153"/>
      <c r="U11" s="153"/>
      <c r="V11" s="5"/>
    </row>
    <row r="12" spans="1:22" ht="19" customHeight="1">
      <c r="A12" s="144"/>
      <c r="B12" s="140"/>
      <c r="C12" s="140"/>
      <c r="D12" s="140"/>
      <c r="E12" s="141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53"/>
      <c r="T12" s="153"/>
      <c r="U12" s="154"/>
      <c r="V12" s="5"/>
    </row>
    <row r="13" spans="1:22" ht="19" customHeight="1">
      <c r="A13" s="144"/>
      <c r="B13" s="144"/>
      <c r="C13" s="140"/>
      <c r="D13" s="140"/>
      <c r="E13" s="141"/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53"/>
      <c r="T13" s="153"/>
      <c r="U13" s="154"/>
      <c r="V13" s="5"/>
    </row>
    <row r="14" spans="1:22" ht="19" customHeight="1">
      <c r="A14" s="144"/>
      <c r="B14" s="144"/>
      <c r="C14" s="144"/>
      <c r="D14" s="140"/>
      <c r="E14" s="141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53"/>
      <c r="T14" s="153"/>
      <c r="U14" s="154"/>
      <c r="V14" s="5"/>
    </row>
    <row r="15" spans="1:22" ht="19" customHeight="1">
      <c r="A15" s="144"/>
      <c r="B15" s="144"/>
      <c r="C15" s="144"/>
      <c r="D15" s="140"/>
      <c r="E15" s="141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53"/>
      <c r="T15" s="154"/>
      <c r="U15" s="154"/>
      <c r="V15" s="5"/>
    </row>
    <row r="16" spans="1:22" ht="19" customHeight="1">
      <c r="A16" s="144"/>
      <c r="B16" s="144"/>
      <c r="C16" s="144"/>
      <c r="D16" s="144"/>
      <c r="E16" s="145"/>
      <c r="F16" s="142"/>
      <c r="G16" s="143"/>
      <c r="H16" s="143"/>
      <c r="I16" s="143"/>
      <c r="J16" s="143"/>
      <c r="K16" s="143"/>
      <c r="L16" s="143"/>
      <c r="M16" s="143"/>
      <c r="N16" s="143"/>
      <c r="O16" s="143"/>
      <c r="P16" s="142"/>
      <c r="Q16" s="142"/>
      <c r="R16" s="142"/>
      <c r="S16" s="154"/>
      <c r="T16" s="154"/>
      <c r="U16" s="154"/>
      <c r="V16" s="5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29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7"/>
  <sheetViews>
    <sheetView showGridLines="0" showZeros="0" workbookViewId="0">
      <selection sqref="A1:U7"/>
    </sheetView>
  </sheetViews>
  <sheetFormatPr defaultColWidth="9" defaultRowHeight="15"/>
  <cols>
    <col min="1" max="1" width="3.83203125" customWidth="1"/>
    <col min="2" max="3" width="4.33203125" customWidth="1"/>
    <col min="4" max="4" width="7.25" customWidth="1"/>
    <col min="5" max="5" width="15.33203125" customWidth="1"/>
    <col min="6" max="6" width="10.58203125" customWidth="1"/>
    <col min="7" max="21" width="7.25" customWidth="1"/>
  </cols>
  <sheetData>
    <row r="1" spans="1:21" ht="14.25" customHeight="1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63" t="s">
        <v>244</v>
      </c>
    </row>
    <row r="2" spans="1:21" ht="24.75" customHeight="1">
      <c r="A2" s="456" t="s">
        <v>245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</row>
    <row r="3" spans="1:21" ht="19.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49" t="s">
        <v>77</v>
      </c>
      <c r="U3" s="549"/>
    </row>
    <row r="4" spans="1:21" ht="27.75" customHeight="1">
      <c r="A4" s="458" t="s">
        <v>110</v>
      </c>
      <c r="B4" s="459"/>
      <c r="C4" s="460"/>
      <c r="D4" s="461" t="s">
        <v>129</v>
      </c>
      <c r="E4" s="461" t="s">
        <v>130</v>
      </c>
      <c r="F4" s="461" t="s">
        <v>99</v>
      </c>
      <c r="G4" s="464" t="s">
        <v>131</v>
      </c>
      <c r="H4" s="464" t="s">
        <v>132</v>
      </c>
      <c r="I4" s="464" t="s">
        <v>133</v>
      </c>
      <c r="J4" s="464" t="s">
        <v>134</v>
      </c>
      <c r="K4" s="464" t="s">
        <v>135</v>
      </c>
      <c r="L4" s="464" t="s">
        <v>136</v>
      </c>
      <c r="M4" s="464" t="s">
        <v>121</v>
      </c>
      <c r="N4" s="464" t="s">
        <v>137</v>
      </c>
      <c r="O4" s="464" t="s">
        <v>119</v>
      </c>
      <c r="P4" s="464" t="s">
        <v>123</v>
      </c>
      <c r="Q4" s="464" t="s">
        <v>122</v>
      </c>
      <c r="R4" s="464" t="s">
        <v>138</v>
      </c>
      <c r="S4" s="464" t="s">
        <v>139</v>
      </c>
      <c r="T4" s="464" t="s">
        <v>140</v>
      </c>
      <c r="U4" s="464" t="s">
        <v>126</v>
      </c>
    </row>
    <row r="5" spans="1:21" ht="13.5" customHeight="1">
      <c r="A5" s="461" t="s">
        <v>100</v>
      </c>
      <c r="B5" s="461" t="s">
        <v>101</v>
      </c>
      <c r="C5" s="461" t="s">
        <v>102</v>
      </c>
      <c r="D5" s="463"/>
      <c r="E5" s="463"/>
      <c r="F5" s="463"/>
      <c r="G5" s="464"/>
      <c r="H5" s="464"/>
      <c r="I5" s="464"/>
      <c r="J5" s="464"/>
      <c r="K5" s="464"/>
      <c r="L5" s="464"/>
      <c r="M5" s="464"/>
      <c r="N5" s="464"/>
      <c r="O5" s="464"/>
      <c r="P5" s="464"/>
      <c r="Q5" s="464"/>
      <c r="R5" s="464"/>
      <c r="S5" s="464"/>
      <c r="T5" s="464"/>
      <c r="U5" s="464"/>
    </row>
    <row r="6" spans="1:21" ht="18" customHeight="1">
      <c r="A6" s="462"/>
      <c r="B6" s="462"/>
      <c r="C6" s="462"/>
      <c r="D6" s="462"/>
      <c r="E6" s="462"/>
      <c r="F6" s="462"/>
      <c r="G6" s="464"/>
      <c r="H6" s="464"/>
      <c r="I6" s="464"/>
      <c r="J6" s="464"/>
      <c r="K6" s="464"/>
      <c r="L6" s="464"/>
      <c r="M6" s="464"/>
      <c r="N6" s="464"/>
      <c r="O6" s="464"/>
      <c r="P6" s="464"/>
      <c r="Q6" s="464"/>
      <c r="R6" s="464"/>
      <c r="S6" s="464"/>
      <c r="T6" s="464"/>
      <c r="U6" s="464"/>
    </row>
    <row r="7" spans="1:21" s="52" customFormat="1" ht="29.25" customHeight="1">
      <c r="A7" s="59"/>
      <c r="B7" s="59"/>
      <c r="C7" s="59"/>
      <c r="D7" s="59"/>
      <c r="E7" s="88" t="s">
        <v>207</v>
      </c>
      <c r="F7" s="121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V17"/>
  <sheetViews>
    <sheetView showGridLines="0" showZeros="0" workbookViewId="0">
      <selection activeCell="F15" sqref="F15"/>
    </sheetView>
  </sheetViews>
  <sheetFormatPr defaultColWidth="9" defaultRowHeight="12.75" customHeight="1"/>
  <cols>
    <col min="1" max="3" width="4" style="90" customWidth="1"/>
    <col min="4" max="4" width="9.58203125" style="90" customWidth="1"/>
    <col min="5" max="5" width="22.5" style="90" customWidth="1"/>
    <col min="6" max="7" width="8.5" style="90" customWidth="1"/>
    <col min="8" max="10" width="7.25" style="90" customWidth="1"/>
    <col min="11" max="11" width="8.5" style="90" customWidth="1"/>
    <col min="12" max="19" width="7.25" style="90" customWidth="1"/>
    <col min="20" max="21" width="7.75" style="90" customWidth="1"/>
    <col min="22" max="16384" width="9" style="90"/>
  </cols>
  <sheetData>
    <row r="1" spans="1:22" ht="24.75" customHeight="1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109"/>
      <c r="R1" s="109"/>
      <c r="S1" s="112"/>
      <c r="T1" s="112"/>
      <c r="U1" s="91" t="s">
        <v>246</v>
      </c>
      <c r="V1" s="5"/>
    </row>
    <row r="2" spans="1:22" ht="24.75" customHeight="1">
      <c r="A2" s="550" t="s">
        <v>247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550"/>
      <c r="U2" s="550"/>
      <c r="V2" s="5"/>
    </row>
    <row r="3" spans="1:22" ht="24.75" customHeight="1">
      <c r="A3" s="92"/>
      <c r="B3" s="93"/>
      <c r="C3" s="94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113"/>
      <c r="R3" s="113"/>
      <c r="S3" s="114"/>
      <c r="T3" s="551" t="s">
        <v>77</v>
      </c>
      <c r="U3" s="551"/>
      <c r="V3" s="115"/>
    </row>
    <row r="4" spans="1:22" ht="24.75" customHeight="1">
      <c r="A4" s="552" t="s">
        <v>110</v>
      </c>
      <c r="B4" s="552"/>
      <c r="C4" s="552"/>
      <c r="D4" s="554" t="s">
        <v>78</v>
      </c>
      <c r="E4" s="553" t="s">
        <v>98</v>
      </c>
      <c r="F4" s="553" t="s">
        <v>111</v>
      </c>
      <c r="G4" s="552" t="s">
        <v>112</v>
      </c>
      <c r="H4" s="552"/>
      <c r="I4" s="552"/>
      <c r="J4" s="553"/>
      <c r="K4" s="553" t="s">
        <v>113</v>
      </c>
      <c r="L4" s="554"/>
      <c r="M4" s="554"/>
      <c r="N4" s="554"/>
      <c r="O4" s="554"/>
      <c r="P4" s="554"/>
      <c r="Q4" s="554"/>
      <c r="R4" s="555"/>
      <c r="S4" s="559" t="s">
        <v>114</v>
      </c>
      <c r="T4" s="560" t="s">
        <v>115</v>
      </c>
      <c r="U4" s="560" t="s">
        <v>116</v>
      </c>
      <c r="V4" s="115"/>
    </row>
    <row r="5" spans="1:22" ht="24.75" customHeight="1">
      <c r="A5" s="556" t="s">
        <v>100</v>
      </c>
      <c r="B5" s="556" t="s">
        <v>101</v>
      </c>
      <c r="C5" s="556" t="s">
        <v>102</v>
      </c>
      <c r="D5" s="553"/>
      <c r="E5" s="553"/>
      <c r="F5" s="552"/>
      <c r="G5" s="556" t="s">
        <v>80</v>
      </c>
      <c r="H5" s="556" t="s">
        <v>117</v>
      </c>
      <c r="I5" s="556" t="s">
        <v>118</v>
      </c>
      <c r="J5" s="557" t="s">
        <v>119</v>
      </c>
      <c r="K5" s="558" t="s">
        <v>80</v>
      </c>
      <c r="L5" s="502" t="s">
        <v>120</v>
      </c>
      <c r="M5" s="502" t="s">
        <v>121</v>
      </c>
      <c r="N5" s="502" t="s">
        <v>122</v>
      </c>
      <c r="O5" s="502" t="s">
        <v>123</v>
      </c>
      <c r="P5" s="502" t="s">
        <v>124</v>
      </c>
      <c r="Q5" s="502" t="s">
        <v>125</v>
      </c>
      <c r="R5" s="502" t="s">
        <v>126</v>
      </c>
      <c r="S5" s="560"/>
      <c r="T5" s="560"/>
      <c r="U5" s="560"/>
      <c r="V5" s="115"/>
    </row>
    <row r="6" spans="1:22" ht="30.75" customHeight="1">
      <c r="A6" s="553"/>
      <c r="B6" s="553"/>
      <c r="C6" s="553"/>
      <c r="D6" s="553"/>
      <c r="E6" s="552"/>
      <c r="F6" s="95" t="s">
        <v>99</v>
      </c>
      <c r="G6" s="553"/>
      <c r="H6" s="553"/>
      <c r="I6" s="553"/>
      <c r="J6" s="552"/>
      <c r="K6" s="554"/>
      <c r="L6" s="502"/>
      <c r="M6" s="502"/>
      <c r="N6" s="502"/>
      <c r="O6" s="502"/>
      <c r="P6" s="502"/>
      <c r="Q6" s="502"/>
      <c r="R6" s="502"/>
      <c r="S6" s="560"/>
      <c r="T6" s="560"/>
      <c r="U6" s="560"/>
      <c r="V6" s="5"/>
    </row>
    <row r="7" spans="1:22" ht="24.75" customHeight="1">
      <c r="A7" s="96" t="s">
        <v>92</v>
      </c>
      <c r="B7" s="96" t="s">
        <v>92</v>
      </c>
      <c r="C7" s="96" t="s">
        <v>92</v>
      </c>
      <c r="D7" s="96" t="s">
        <v>92</v>
      </c>
      <c r="E7" s="96" t="s">
        <v>92</v>
      </c>
      <c r="F7" s="97">
        <v>1</v>
      </c>
      <c r="G7" s="96">
        <v>2</v>
      </c>
      <c r="H7" s="96">
        <v>3</v>
      </c>
      <c r="I7" s="96">
        <v>4</v>
      </c>
      <c r="J7" s="96">
        <v>5</v>
      </c>
      <c r="K7" s="96">
        <v>6</v>
      </c>
      <c r="L7" s="96">
        <v>7</v>
      </c>
      <c r="M7" s="96">
        <v>8</v>
      </c>
      <c r="N7" s="96">
        <v>9</v>
      </c>
      <c r="O7" s="96">
        <v>10</v>
      </c>
      <c r="P7" s="96">
        <v>11</v>
      </c>
      <c r="Q7" s="96">
        <v>12</v>
      </c>
      <c r="R7" s="96">
        <v>13</v>
      </c>
      <c r="S7" s="96">
        <v>14</v>
      </c>
      <c r="T7" s="97">
        <v>15</v>
      </c>
      <c r="U7" s="97">
        <v>16</v>
      </c>
      <c r="V7" s="5"/>
    </row>
    <row r="8" spans="1:22" s="89" customFormat="1" ht="24.75" customHeight="1">
      <c r="A8" s="98"/>
      <c r="B8" s="98"/>
      <c r="C8" s="99"/>
      <c r="D8" s="100"/>
      <c r="E8" s="101" t="s">
        <v>207</v>
      </c>
      <c r="F8" s="102"/>
      <c r="G8" s="103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16"/>
      <c r="T8" s="116"/>
      <c r="U8" s="117"/>
      <c r="V8" s="118"/>
    </row>
    <row r="9" spans="1:22" ht="27" customHeight="1">
      <c r="A9" s="105"/>
      <c r="B9" s="105"/>
      <c r="C9" s="105"/>
      <c r="D9" s="105"/>
      <c r="E9" s="106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19"/>
      <c r="T9" s="119"/>
      <c r="U9" s="119"/>
      <c r="V9" s="5"/>
    </row>
    <row r="10" spans="1:22" ht="19" customHeight="1">
      <c r="A10" s="105"/>
      <c r="B10" s="105"/>
      <c r="C10" s="105"/>
      <c r="D10" s="105"/>
      <c r="E10" s="106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19"/>
      <c r="T10" s="119"/>
      <c r="U10" s="119"/>
      <c r="V10" s="5"/>
    </row>
    <row r="11" spans="1:22" ht="19" customHeight="1">
      <c r="A11" s="105"/>
      <c r="B11" s="105"/>
      <c r="C11" s="105"/>
      <c r="D11" s="105"/>
      <c r="E11" s="106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19"/>
      <c r="T11" s="119"/>
      <c r="U11" s="119"/>
      <c r="V11" s="5"/>
    </row>
    <row r="12" spans="1:22" ht="19" customHeight="1">
      <c r="A12" s="105"/>
      <c r="B12" s="105"/>
      <c r="C12" s="105"/>
      <c r="D12" s="105"/>
      <c r="E12" s="106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19"/>
      <c r="T12" s="119"/>
      <c r="U12" s="119"/>
      <c r="V12" s="5"/>
    </row>
    <row r="13" spans="1:22" ht="19" customHeight="1">
      <c r="A13" s="105"/>
      <c r="B13" s="105"/>
      <c r="C13" s="105"/>
      <c r="D13" s="105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19"/>
      <c r="T13" s="119"/>
      <c r="U13" s="120"/>
      <c r="V13" s="5"/>
    </row>
    <row r="14" spans="1:22" ht="19" customHeight="1">
      <c r="A14" s="108"/>
      <c r="B14" s="108"/>
      <c r="C14" s="108"/>
      <c r="D14" s="105"/>
      <c r="E14" s="106"/>
      <c r="F14" s="107"/>
      <c r="G14" s="109"/>
      <c r="H14" s="107"/>
      <c r="I14" s="107"/>
      <c r="J14" s="107"/>
      <c r="K14" s="109"/>
      <c r="L14" s="107"/>
      <c r="M14" s="107"/>
      <c r="N14" s="107"/>
      <c r="O14" s="107"/>
      <c r="P14" s="107"/>
      <c r="Q14" s="107"/>
      <c r="R14" s="107"/>
      <c r="S14" s="119"/>
      <c r="T14" s="119"/>
      <c r="U14" s="120"/>
      <c r="V14" s="5"/>
    </row>
    <row r="15" spans="1:22" ht="19" customHeight="1">
      <c r="A15" s="108"/>
      <c r="B15" s="108"/>
      <c r="C15" s="108"/>
      <c r="D15" s="108"/>
      <c r="E15" s="110"/>
      <c r="F15" s="107"/>
      <c r="G15" s="109"/>
      <c r="H15" s="109"/>
      <c r="I15" s="109"/>
      <c r="J15" s="109"/>
      <c r="K15" s="109"/>
      <c r="L15" s="109"/>
      <c r="M15" s="107"/>
      <c r="N15" s="107"/>
      <c r="O15" s="107"/>
      <c r="P15" s="107"/>
      <c r="Q15" s="107"/>
      <c r="R15" s="107"/>
      <c r="S15" s="119"/>
      <c r="T15" s="120"/>
      <c r="U15" s="120"/>
      <c r="V15" s="5"/>
    </row>
    <row r="16" spans="1:22" ht="19" customHeight="1">
      <c r="A16" s="108"/>
      <c r="B16" s="108"/>
      <c r="C16" s="108"/>
      <c r="D16" s="108"/>
      <c r="E16" s="110"/>
      <c r="F16" s="107"/>
      <c r="G16" s="109"/>
      <c r="H16" s="109"/>
      <c r="I16" s="109"/>
      <c r="J16" s="109"/>
      <c r="K16" s="109"/>
      <c r="L16" s="109"/>
      <c r="M16" s="107"/>
      <c r="N16" s="107"/>
      <c r="O16" s="107"/>
      <c r="P16" s="107"/>
      <c r="Q16" s="107"/>
      <c r="R16" s="107"/>
      <c r="S16" s="120"/>
      <c r="T16" s="120"/>
      <c r="U16" s="120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111"/>
      <c r="M17" s="111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Q5:Q6"/>
    <mergeCell ref="R5:R6"/>
    <mergeCell ref="S4:S6"/>
    <mergeCell ref="T4:T6"/>
    <mergeCell ref="U4:U6"/>
    <mergeCell ref="A5:A6"/>
    <mergeCell ref="B5:B6"/>
    <mergeCell ref="C5:C6"/>
    <mergeCell ref="D4:D6"/>
    <mergeCell ref="E4:E6"/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</mergeCells>
  <phoneticPr fontId="29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U7"/>
  <sheetViews>
    <sheetView showGridLines="0" showZeros="0" workbookViewId="0">
      <selection sqref="A1:U7"/>
    </sheetView>
  </sheetViews>
  <sheetFormatPr defaultColWidth="9" defaultRowHeight="15"/>
  <cols>
    <col min="1" max="1" width="3.83203125" customWidth="1"/>
    <col min="2" max="3" width="4.33203125" customWidth="1"/>
    <col min="4" max="4" width="7.25" customWidth="1"/>
    <col min="5" max="5" width="15.33203125" customWidth="1"/>
    <col min="6" max="6" width="10.58203125" customWidth="1"/>
    <col min="7" max="21" width="7.25" customWidth="1"/>
  </cols>
  <sheetData>
    <row r="1" spans="1:21" ht="14.25" customHeight="1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63" t="s">
        <v>248</v>
      </c>
    </row>
    <row r="2" spans="1:21" ht="24.75" customHeight="1">
      <c r="A2" s="456" t="s">
        <v>249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</row>
    <row r="3" spans="1:21" ht="19.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49" t="s">
        <v>77</v>
      </c>
      <c r="U3" s="549"/>
    </row>
    <row r="4" spans="1:21" ht="27.75" customHeight="1">
      <c r="A4" s="458" t="s">
        <v>110</v>
      </c>
      <c r="B4" s="459"/>
      <c r="C4" s="460"/>
      <c r="D4" s="461" t="s">
        <v>129</v>
      </c>
      <c r="E4" s="461" t="s">
        <v>130</v>
      </c>
      <c r="F4" s="461" t="s">
        <v>99</v>
      </c>
      <c r="G4" s="464" t="s">
        <v>131</v>
      </c>
      <c r="H4" s="464" t="s">
        <v>132</v>
      </c>
      <c r="I4" s="464" t="s">
        <v>133</v>
      </c>
      <c r="J4" s="464" t="s">
        <v>134</v>
      </c>
      <c r="K4" s="464" t="s">
        <v>135</v>
      </c>
      <c r="L4" s="464" t="s">
        <v>136</v>
      </c>
      <c r="M4" s="464" t="s">
        <v>121</v>
      </c>
      <c r="N4" s="464" t="s">
        <v>137</v>
      </c>
      <c r="O4" s="464" t="s">
        <v>119</v>
      </c>
      <c r="P4" s="464" t="s">
        <v>123</v>
      </c>
      <c r="Q4" s="464" t="s">
        <v>122</v>
      </c>
      <c r="R4" s="464" t="s">
        <v>138</v>
      </c>
      <c r="S4" s="464" t="s">
        <v>139</v>
      </c>
      <c r="T4" s="464" t="s">
        <v>140</v>
      </c>
      <c r="U4" s="464" t="s">
        <v>126</v>
      </c>
    </row>
    <row r="5" spans="1:21" ht="13.5" customHeight="1">
      <c r="A5" s="461" t="s">
        <v>100</v>
      </c>
      <c r="B5" s="461" t="s">
        <v>101</v>
      </c>
      <c r="C5" s="461" t="s">
        <v>102</v>
      </c>
      <c r="D5" s="463"/>
      <c r="E5" s="463"/>
      <c r="F5" s="463"/>
      <c r="G5" s="464"/>
      <c r="H5" s="464"/>
      <c r="I5" s="464"/>
      <c r="J5" s="464"/>
      <c r="K5" s="464"/>
      <c r="L5" s="464"/>
      <c r="M5" s="464"/>
      <c r="N5" s="464"/>
      <c r="O5" s="464"/>
      <c r="P5" s="464"/>
      <c r="Q5" s="464"/>
      <c r="R5" s="464"/>
      <c r="S5" s="464"/>
      <c r="T5" s="464"/>
      <c r="U5" s="464"/>
    </row>
    <row r="6" spans="1:21" ht="18" customHeight="1">
      <c r="A6" s="462"/>
      <c r="B6" s="462"/>
      <c r="C6" s="462"/>
      <c r="D6" s="462"/>
      <c r="E6" s="462"/>
      <c r="F6" s="462"/>
      <c r="G6" s="464"/>
      <c r="H6" s="464"/>
      <c r="I6" s="464"/>
      <c r="J6" s="464"/>
      <c r="K6" s="464"/>
      <c r="L6" s="464"/>
      <c r="M6" s="464"/>
      <c r="N6" s="464"/>
      <c r="O6" s="464"/>
      <c r="P6" s="464"/>
      <c r="Q6" s="464"/>
      <c r="R6" s="464"/>
      <c r="S6" s="464"/>
      <c r="T6" s="464"/>
      <c r="U6" s="464"/>
    </row>
    <row r="7" spans="1:21" s="52" customFormat="1" ht="29.25" customHeight="1">
      <c r="A7" s="59"/>
      <c r="B7" s="59"/>
      <c r="C7" s="59"/>
      <c r="D7" s="59"/>
      <c r="E7" s="88" t="s">
        <v>207</v>
      </c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S22"/>
  <sheetViews>
    <sheetView showGridLines="0" showZeros="0" workbookViewId="0">
      <selection activeCell="A8" sqref="A8:F11"/>
    </sheetView>
  </sheetViews>
  <sheetFormatPr defaultColWidth="9" defaultRowHeight="12.75" customHeight="1"/>
  <cols>
    <col min="1" max="3" width="3.58203125" style="66" customWidth="1"/>
    <col min="4" max="4" width="6.83203125" style="66" customWidth="1"/>
    <col min="5" max="5" width="22.58203125" style="66" customWidth="1"/>
    <col min="6" max="6" width="9.33203125" style="66" customWidth="1"/>
    <col min="7" max="7" width="8.58203125" style="66" customWidth="1"/>
    <col min="8" max="10" width="7.5" style="66" customWidth="1"/>
    <col min="11" max="11" width="8.33203125" style="66" customWidth="1"/>
    <col min="12" max="21" width="7.5" style="66" customWidth="1"/>
    <col min="22" max="41" width="6.83203125" style="66" customWidth="1"/>
    <col min="42" max="42" width="6.58203125" style="66" customWidth="1"/>
    <col min="43" max="253" width="6.83203125" style="66" customWidth="1"/>
    <col min="254" max="255" width="6.83203125" style="67" customWidth="1"/>
    <col min="256" max="16384" width="9" style="67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80" t="s">
        <v>250</v>
      </c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61" t="s">
        <v>251</v>
      </c>
      <c r="B2" s="561"/>
      <c r="C2" s="561"/>
      <c r="D2" s="561"/>
      <c r="E2" s="561"/>
      <c r="F2" s="561"/>
      <c r="G2" s="561"/>
      <c r="H2" s="561"/>
      <c r="I2" s="561"/>
      <c r="J2" s="561"/>
      <c r="K2" s="561"/>
      <c r="L2" s="561"/>
      <c r="M2" s="561"/>
      <c r="N2" s="561"/>
      <c r="O2" s="561"/>
      <c r="P2" s="561"/>
      <c r="Q2" s="561"/>
      <c r="R2" s="561"/>
      <c r="S2" s="561"/>
      <c r="T2" s="561"/>
      <c r="U2" s="561"/>
      <c r="V2" s="56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82"/>
      <c r="U3" s="562" t="s">
        <v>77</v>
      </c>
      <c r="V3" s="563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64" customFormat="1" ht="23.25" customHeight="1">
      <c r="A4" s="69" t="s">
        <v>110</v>
      </c>
      <c r="B4" s="69"/>
      <c r="C4" s="69"/>
      <c r="D4" s="565" t="s">
        <v>78</v>
      </c>
      <c r="E4" s="566" t="s">
        <v>98</v>
      </c>
      <c r="F4" s="565" t="s">
        <v>111</v>
      </c>
      <c r="G4" s="70" t="s">
        <v>112</v>
      </c>
      <c r="H4" s="70"/>
      <c r="I4" s="70"/>
      <c r="J4" s="70"/>
      <c r="K4" s="70" t="s">
        <v>113</v>
      </c>
      <c r="L4" s="70"/>
      <c r="M4" s="70"/>
      <c r="N4" s="70"/>
      <c r="O4" s="70"/>
      <c r="P4" s="70"/>
      <c r="Q4" s="70"/>
      <c r="R4" s="70"/>
      <c r="S4" s="564" t="s">
        <v>252</v>
      </c>
      <c r="T4" s="564"/>
      <c r="U4" s="564"/>
      <c r="V4" s="564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/>
      <c r="GZ4" s="83"/>
      <c r="HA4" s="83"/>
      <c r="HB4" s="83"/>
      <c r="HC4" s="83"/>
      <c r="HD4" s="83"/>
      <c r="HE4" s="83"/>
      <c r="HF4" s="83"/>
      <c r="HG4" s="83"/>
      <c r="HH4" s="83"/>
      <c r="HI4" s="83"/>
      <c r="HJ4" s="83"/>
      <c r="HK4" s="83"/>
      <c r="HL4" s="83"/>
      <c r="HM4" s="83"/>
      <c r="HN4" s="83"/>
      <c r="HO4" s="83"/>
      <c r="HP4" s="83"/>
      <c r="HQ4" s="83"/>
      <c r="HR4" s="83"/>
      <c r="HS4" s="83"/>
      <c r="HT4" s="83"/>
      <c r="HU4" s="83"/>
      <c r="HV4" s="83"/>
      <c r="HW4" s="83"/>
      <c r="HX4" s="83"/>
      <c r="HY4" s="83"/>
      <c r="HZ4" s="83"/>
      <c r="IA4" s="83"/>
      <c r="IB4" s="83"/>
      <c r="IC4" s="83"/>
      <c r="ID4" s="83"/>
      <c r="IE4" s="83"/>
      <c r="IF4" s="83"/>
      <c r="IG4" s="83"/>
      <c r="IH4" s="83"/>
      <c r="II4" s="83"/>
      <c r="IJ4" s="83"/>
      <c r="IK4" s="83"/>
      <c r="IL4" s="83"/>
      <c r="IM4" s="83"/>
      <c r="IN4" s="83"/>
      <c r="IO4" s="83"/>
      <c r="IP4" s="83"/>
      <c r="IQ4" s="83"/>
      <c r="IR4" s="83"/>
      <c r="IS4" s="83"/>
    </row>
    <row r="5" spans="1:253" s="64" customFormat="1" ht="23.25" customHeight="1">
      <c r="A5" s="564" t="s">
        <v>100</v>
      </c>
      <c r="B5" s="565" t="s">
        <v>101</v>
      </c>
      <c r="C5" s="565" t="s">
        <v>102</v>
      </c>
      <c r="D5" s="565"/>
      <c r="E5" s="566"/>
      <c r="F5" s="565"/>
      <c r="G5" s="565" t="s">
        <v>80</v>
      </c>
      <c r="H5" s="565" t="s">
        <v>117</v>
      </c>
      <c r="I5" s="565" t="s">
        <v>118</v>
      </c>
      <c r="J5" s="565" t="s">
        <v>119</v>
      </c>
      <c r="K5" s="565" t="s">
        <v>80</v>
      </c>
      <c r="L5" s="565" t="s">
        <v>120</v>
      </c>
      <c r="M5" s="565" t="s">
        <v>121</v>
      </c>
      <c r="N5" s="565" t="s">
        <v>122</v>
      </c>
      <c r="O5" s="565" t="s">
        <v>123</v>
      </c>
      <c r="P5" s="565" t="s">
        <v>124</v>
      </c>
      <c r="Q5" s="565" t="s">
        <v>125</v>
      </c>
      <c r="R5" s="565" t="s">
        <v>126</v>
      </c>
      <c r="S5" s="564" t="s">
        <v>80</v>
      </c>
      <c r="T5" s="564" t="s">
        <v>253</v>
      </c>
      <c r="U5" s="564" t="s">
        <v>254</v>
      </c>
      <c r="V5" s="564" t="s">
        <v>255</v>
      </c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  <c r="BT5" s="83"/>
      <c r="BU5" s="83"/>
      <c r="BV5" s="83"/>
      <c r="BW5" s="83"/>
      <c r="BX5" s="83"/>
      <c r="BY5" s="83"/>
      <c r="BZ5" s="83"/>
      <c r="CA5" s="83"/>
      <c r="CB5" s="83"/>
      <c r="CC5" s="83"/>
      <c r="CD5" s="83"/>
      <c r="CE5" s="83"/>
      <c r="CF5" s="83"/>
      <c r="CG5" s="83"/>
      <c r="CH5" s="83"/>
      <c r="CI5" s="83"/>
      <c r="CJ5" s="83"/>
      <c r="CK5" s="83"/>
      <c r="CL5" s="83"/>
      <c r="CM5" s="83"/>
      <c r="CN5" s="83"/>
      <c r="CO5" s="83"/>
      <c r="CP5" s="83"/>
      <c r="CQ5" s="83"/>
      <c r="CR5" s="83"/>
      <c r="CS5" s="83"/>
      <c r="CT5" s="83"/>
      <c r="CU5" s="83"/>
      <c r="CV5" s="83"/>
      <c r="CW5" s="83"/>
      <c r="CX5" s="83"/>
      <c r="CY5" s="83"/>
      <c r="CZ5" s="83"/>
      <c r="DA5" s="83"/>
      <c r="DB5" s="83"/>
      <c r="DC5" s="83"/>
      <c r="DD5" s="83"/>
      <c r="DE5" s="83"/>
      <c r="DF5" s="83"/>
      <c r="DG5" s="83"/>
      <c r="DH5" s="83"/>
      <c r="DI5" s="83"/>
      <c r="DJ5" s="83"/>
      <c r="DK5" s="83"/>
      <c r="DL5" s="83"/>
      <c r="DM5" s="83"/>
      <c r="DN5" s="83"/>
      <c r="DO5" s="83"/>
      <c r="DP5" s="83"/>
      <c r="DQ5" s="83"/>
      <c r="DR5" s="83"/>
      <c r="DS5" s="83"/>
      <c r="DT5" s="83"/>
      <c r="DU5" s="83"/>
      <c r="DV5" s="83"/>
      <c r="DW5" s="83"/>
      <c r="DX5" s="83"/>
      <c r="DY5" s="83"/>
      <c r="DZ5" s="83"/>
      <c r="EA5" s="83"/>
      <c r="EB5" s="83"/>
      <c r="EC5" s="83"/>
      <c r="ED5" s="83"/>
      <c r="EE5" s="83"/>
      <c r="EF5" s="83"/>
      <c r="EG5" s="83"/>
      <c r="EH5" s="83"/>
      <c r="EI5" s="83"/>
      <c r="EJ5" s="83"/>
      <c r="EK5" s="83"/>
      <c r="EL5" s="83"/>
      <c r="EM5" s="83"/>
      <c r="EN5" s="83"/>
      <c r="EO5" s="83"/>
      <c r="EP5" s="83"/>
      <c r="EQ5" s="83"/>
      <c r="ER5" s="83"/>
      <c r="ES5" s="83"/>
      <c r="ET5" s="83"/>
      <c r="EU5" s="83"/>
      <c r="EV5" s="83"/>
      <c r="EW5" s="83"/>
      <c r="EX5" s="83"/>
      <c r="EY5" s="83"/>
      <c r="EZ5" s="83"/>
      <c r="FA5" s="83"/>
      <c r="FB5" s="83"/>
      <c r="FC5" s="83"/>
      <c r="FD5" s="83"/>
      <c r="FE5" s="83"/>
      <c r="FF5" s="83"/>
      <c r="FG5" s="83"/>
      <c r="FH5" s="83"/>
      <c r="FI5" s="83"/>
      <c r="FJ5" s="83"/>
      <c r="FK5" s="83"/>
      <c r="FL5" s="83"/>
      <c r="FM5" s="83"/>
      <c r="FN5" s="83"/>
      <c r="FO5" s="83"/>
      <c r="FP5" s="83"/>
      <c r="FQ5" s="83"/>
      <c r="FR5" s="83"/>
      <c r="FS5" s="83"/>
      <c r="FT5" s="83"/>
      <c r="FU5" s="83"/>
      <c r="FV5" s="83"/>
      <c r="FW5" s="83"/>
      <c r="FX5" s="83"/>
      <c r="FY5" s="83"/>
      <c r="FZ5" s="83"/>
      <c r="GA5" s="83"/>
      <c r="GB5" s="83"/>
      <c r="GC5" s="83"/>
      <c r="GD5" s="83"/>
      <c r="GE5" s="83"/>
      <c r="GF5" s="83"/>
      <c r="GG5" s="83"/>
      <c r="GH5" s="83"/>
      <c r="GI5" s="83"/>
      <c r="GJ5" s="83"/>
      <c r="GK5" s="83"/>
      <c r="GL5" s="83"/>
      <c r="GM5" s="83"/>
      <c r="GN5" s="83"/>
      <c r="GO5" s="83"/>
      <c r="GP5" s="83"/>
      <c r="GQ5" s="83"/>
      <c r="GR5" s="83"/>
      <c r="GS5" s="83"/>
      <c r="GT5" s="83"/>
      <c r="GU5" s="83"/>
      <c r="GV5" s="83"/>
      <c r="GW5" s="83"/>
      <c r="GX5" s="83"/>
      <c r="GY5" s="83"/>
      <c r="GZ5" s="83"/>
      <c r="HA5" s="83"/>
      <c r="HB5" s="83"/>
      <c r="HC5" s="83"/>
      <c r="HD5" s="83"/>
      <c r="HE5" s="83"/>
      <c r="HF5" s="83"/>
      <c r="HG5" s="83"/>
      <c r="HH5" s="83"/>
      <c r="HI5" s="83"/>
      <c r="HJ5" s="83"/>
      <c r="HK5" s="83"/>
      <c r="HL5" s="83"/>
      <c r="HM5" s="83"/>
      <c r="HN5" s="83"/>
      <c r="HO5" s="83"/>
      <c r="HP5" s="83"/>
      <c r="HQ5" s="83"/>
      <c r="HR5" s="83"/>
      <c r="HS5" s="83"/>
      <c r="HT5" s="83"/>
      <c r="HU5" s="83"/>
      <c r="HV5" s="83"/>
      <c r="HW5" s="83"/>
      <c r="HX5" s="83"/>
      <c r="HY5" s="83"/>
      <c r="HZ5" s="83"/>
      <c r="IA5" s="83"/>
      <c r="IB5" s="83"/>
      <c r="IC5" s="83"/>
      <c r="ID5" s="83"/>
      <c r="IE5" s="83"/>
      <c r="IF5" s="83"/>
      <c r="IG5" s="83"/>
      <c r="IH5" s="83"/>
      <c r="II5" s="83"/>
      <c r="IJ5" s="83"/>
      <c r="IK5" s="83"/>
      <c r="IL5" s="83"/>
      <c r="IM5" s="83"/>
      <c r="IN5" s="83"/>
      <c r="IO5" s="83"/>
      <c r="IP5" s="83"/>
      <c r="IQ5" s="83"/>
      <c r="IR5" s="83"/>
      <c r="IS5" s="83"/>
    </row>
    <row r="6" spans="1:253" ht="31.5" customHeight="1">
      <c r="A6" s="564"/>
      <c r="B6" s="565"/>
      <c r="C6" s="565"/>
      <c r="D6" s="565"/>
      <c r="E6" s="566"/>
      <c r="F6" s="71" t="s">
        <v>99</v>
      </c>
      <c r="G6" s="565"/>
      <c r="H6" s="565"/>
      <c r="I6" s="565"/>
      <c r="J6" s="565"/>
      <c r="K6" s="565"/>
      <c r="L6" s="565"/>
      <c r="M6" s="565"/>
      <c r="N6" s="565"/>
      <c r="O6" s="565"/>
      <c r="P6" s="565"/>
      <c r="Q6" s="565"/>
      <c r="R6" s="565"/>
      <c r="S6" s="564"/>
      <c r="T6" s="564"/>
      <c r="U6" s="564"/>
      <c r="V6" s="56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  <c r="BE6" s="84"/>
      <c r="BF6" s="84"/>
      <c r="BG6" s="84"/>
      <c r="BH6" s="84"/>
      <c r="BI6" s="84"/>
      <c r="BJ6" s="84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4"/>
      <c r="CB6" s="84"/>
      <c r="CC6" s="84"/>
      <c r="CD6" s="84"/>
      <c r="CE6" s="84"/>
      <c r="CF6" s="84"/>
      <c r="CG6" s="84"/>
      <c r="CH6" s="84"/>
      <c r="CI6" s="84"/>
      <c r="CJ6" s="84"/>
      <c r="CK6" s="84"/>
      <c r="CL6" s="84"/>
      <c r="CM6" s="84"/>
      <c r="CN6" s="84"/>
      <c r="CO6" s="84"/>
      <c r="CP6" s="84"/>
      <c r="CQ6" s="84"/>
      <c r="CR6" s="84"/>
      <c r="CS6" s="84"/>
      <c r="CT6" s="84"/>
      <c r="CU6" s="84"/>
      <c r="CV6" s="84"/>
      <c r="CW6" s="84"/>
      <c r="CX6" s="84"/>
      <c r="CY6" s="84"/>
      <c r="CZ6" s="84"/>
      <c r="DA6" s="84"/>
      <c r="DB6" s="84"/>
      <c r="DC6" s="84"/>
      <c r="DD6" s="84"/>
      <c r="DE6" s="84"/>
      <c r="DF6" s="84"/>
      <c r="DG6" s="84"/>
      <c r="DH6" s="84"/>
      <c r="DI6" s="84"/>
      <c r="DJ6" s="84"/>
      <c r="DK6" s="84"/>
      <c r="DL6" s="84"/>
      <c r="DM6" s="84"/>
      <c r="DN6" s="84"/>
      <c r="DO6" s="84"/>
      <c r="DP6" s="84"/>
      <c r="DQ6" s="84"/>
      <c r="DR6" s="84"/>
      <c r="DS6" s="84"/>
      <c r="DT6" s="84"/>
      <c r="DU6" s="84"/>
      <c r="DV6" s="84"/>
      <c r="DW6" s="84"/>
      <c r="DX6" s="84"/>
      <c r="DY6" s="84"/>
      <c r="DZ6" s="84"/>
      <c r="EA6" s="84"/>
      <c r="EB6" s="84"/>
      <c r="EC6" s="84"/>
      <c r="ED6" s="84"/>
      <c r="EE6" s="84"/>
      <c r="EF6" s="84"/>
      <c r="EG6" s="84"/>
      <c r="EH6" s="84"/>
      <c r="EI6" s="84"/>
      <c r="EJ6" s="84"/>
      <c r="EK6" s="84"/>
      <c r="EL6" s="84"/>
      <c r="EM6" s="84"/>
      <c r="EN6" s="84"/>
      <c r="EO6" s="84"/>
      <c r="EP6" s="84"/>
      <c r="EQ6" s="84"/>
      <c r="ER6" s="84"/>
      <c r="ES6" s="84"/>
      <c r="ET6" s="84"/>
      <c r="EU6" s="84"/>
      <c r="EV6" s="84"/>
      <c r="EW6" s="84"/>
      <c r="EX6" s="84"/>
      <c r="EY6" s="84"/>
      <c r="EZ6" s="84"/>
      <c r="FA6" s="84"/>
      <c r="FB6" s="84"/>
      <c r="FC6" s="84"/>
      <c r="FD6" s="84"/>
      <c r="FE6" s="84"/>
      <c r="FF6" s="84"/>
      <c r="FG6" s="84"/>
      <c r="FH6" s="84"/>
      <c r="FI6" s="84"/>
      <c r="FJ6" s="84"/>
      <c r="FK6" s="84"/>
      <c r="FL6" s="84"/>
      <c r="FM6" s="84"/>
      <c r="FN6" s="84"/>
      <c r="FO6" s="84"/>
      <c r="FP6" s="84"/>
      <c r="FQ6" s="84"/>
      <c r="FR6" s="84"/>
      <c r="FS6" s="84"/>
      <c r="FT6" s="84"/>
      <c r="FU6" s="84"/>
      <c r="FV6" s="84"/>
      <c r="FW6" s="84"/>
      <c r="FX6" s="84"/>
      <c r="FY6" s="84"/>
      <c r="FZ6" s="84"/>
      <c r="GA6" s="84"/>
      <c r="GB6" s="84"/>
      <c r="GC6" s="84"/>
      <c r="GD6" s="84"/>
      <c r="GE6" s="84"/>
      <c r="GF6" s="84"/>
      <c r="GG6" s="84"/>
      <c r="GH6" s="84"/>
      <c r="GI6" s="84"/>
      <c r="GJ6" s="84"/>
      <c r="GK6" s="84"/>
      <c r="GL6" s="84"/>
      <c r="GM6" s="84"/>
      <c r="GN6" s="84"/>
      <c r="GO6" s="84"/>
      <c r="GP6" s="84"/>
      <c r="GQ6" s="84"/>
      <c r="GR6" s="84"/>
      <c r="GS6" s="84"/>
      <c r="GT6" s="84"/>
      <c r="GU6" s="84"/>
      <c r="GV6" s="84"/>
      <c r="GW6" s="84"/>
      <c r="GX6" s="84"/>
      <c r="GY6" s="84"/>
      <c r="GZ6" s="84"/>
      <c r="HA6" s="84"/>
      <c r="HB6" s="84"/>
      <c r="HC6" s="84"/>
      <c r="HD6" s="84"/>
      <c r="HE6" s="84"/>
      <c r="HF6" s="84"/>
      <c r="HG6" s="84"/>
      <c r="HH6" s="84"/>
      <c r="HI6" s="84"/>
      <c r="HJ6" s="84"/>
      <c r="HK6" s="84"/>
      <c r="HL6" s="84"/>
      <c r="HM6" s="84"/>
      <c r="HN6" s="84"/>
      <c r="HO6" s="84"/>
      <c r="HP6" s="84"/>
      <c r="HQ6" s="84"/>
      <c r="HR6" s="84"/>
      <c r="HS6" s="84"/>
      <c r="HT6" s="84"/>
      <c r="HU6" s="84"/>
      <c r="HV6" s="84"/>
      <c r="HW6" s="84"/>
      <c r="HX6" s="84"/>
      <c r="HY6" s="84"/>
      <c r="HZ6" s="84"/>
      <c r="IA6" s="84"/>
      <c r="IB6" s="84"/>
      <c r="IC6" s="84"/>
      <c r="ID6" s="84"/>
      <c r="IE6" s="84"/>
      <c r="IF6" s="84"/>
      <c r="IG6" s="84"/>
      <c r="IH6" s="84"/>
      <c r="II6" s="84"/>
      <c r="IJ6" s="84"/>
      <c r="IK6" s="84"/>
      <c r="IL6" s="84"/>
      <c r="IM6" s="84"/>
      <c r="IN6" s="84"/>
      <c r="IO6" s="84"/>
      <c r="IP6" s="84"/>
      <c r="IQ6" s="81"/>
      <c r="IR6" s="81"/>
      <c r="IS6" s="81"/>
    </row>
    <row r="7" spans="1:253" ht="23.25" customHeight="1">
      <c r="A7" s="71" t="s">
        <v>92</v>
      </c>
      <c r="B7" s="71" t="s">
        <v>92</v>
      </c>
      <c r="C7" s="71" t="s">
        <v>92</v>
      </c>
      <c r="D7" s="71" t="s">
        <v>92</v>
      </c>
      <c r="E7" s="71" t="s">
        <v>92</v>
      </c>
      <c r="F7" s="71">
        <v>1</v>
      </c>
      <c r="G7" s="71">
        <v>2</v>
      </c>
      <c r="H7" s="71">
        <v>3</v>
      </c>
      <c r="I7" s="77">
        <v>4</v>
      </c>
      <c r="J7" s="77">
        <v>5</v>
      </c>
      <c r="K7" s="71">
        <v>6</v>
      </c>
      <c r="L7" s="71">
        <v>7</v>
      </c>
      <c r="M7" s="71">
        <v>8</v>
      </c>
      <c r="N7" s="77">
        <v>9</v>
      </c>
      <c r="O7" s="77">
        <v>10</v>
      </c>
      <c r="P7" s="71">
        <v>11</v>
      </c>
      <c r="Q7" s="71">
        <v>12</v>
      </c>
      <c r="R7" s="71">
        <v>13</v>
      </c>
      <c r="S7" s="71">
        <v>14</v>
      </c>
      <c r="T7" s="71">
        <v>15</v>
      </c>
      <c r="U7" s="71">
        <v>16</v>
      </c>
      <c r="V7" s="71">
        <v>17</v>
      </c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4"/>
      <c r="BM7" s="84"/>
      <c r="BN7" s="84"/>
      <c r="BO7" s="84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4"/>
      <c r="CA7" s="84"/>
      <c r="CB7" s="84"/>
      <c r="CC7" s="84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4"/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4"/>
      <c r="DD7" s="84"/>
      <c r="DE7" s="84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4"/>
      <c r="DQ7" s="84"/>
      <c r="DR7" s="84"/>
      <c r="DS7" s="84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4"/>
      <c r="EE7" s="84"/>
      <c r="EF7" s="84"/>
      <c r="EG7" s="84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4"/>
      <c r="ES7" s="84"/>
      <c r="ET7" s="84"/>
      <c r="EU7" s="84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4"/>
      <c r="FG7" s="84"/>
      <c r="FH7" s="84"/>
      <c r="FI7" s="84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4"/>
      <c r="FU7" s="84"/>
      <c r="FV7" s="84"/>
      <c r="FW7" s="84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4"/>
      <c r="GI7" s="84"/>
      <c r="GJ7" s="84"/>
      <c r="GK7" s="84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4"/>
      <c r="GW7" s="84"/>
      <c r="GX7" s="84"/>
      <c r="GY7" s="84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4"/>
      <c r="HK7" s="84"/>
      <c r="HL7" s="84"/>
      <c r="HM7" s="84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4"/>
      <c r="HY7" s="84"/>
      <c r="HZ7" s="84"/>
      <c r="IA7" s="84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4"/>
      <c r="IM7" s="84"/>
      <c r="IN7" s="84"/>
      <c r="IO7" s="84"/>
      <c r="IP7" s="84"/>
      <c r="IQ7" s="81"/>
      <c r="IR7" s="81"/>
      <c r="IS7" s="81"/>
    </row>
    <row r="8" spans="1:253" s="65" customFormat="1" ht="23.25" customHeight="1">
      <c r="A8" s="72"/>
      <c r="B8" s="72"/>
      <c r="C8" s="72"/>
      <c r="D8" s="73"/>
      <c r="E8" s="74" t="s">
        <v>80</v>
      </c>
      <c r="F8" s="75">
        <v>470.68</v>
      </c>
      <c r="G8" s="75">
        <v>470.68</v>
      </c>
      <c r="H8" s="75"/>
      <c r="I8" s="78">
        <v>470.68</v>
      </c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85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</row>
    <row r="9" spans="1:253" ht="23.25" customHeight="1">
      <c r="A9" s="72"/>
      <c r="B9" s="72"/>
      <c r="C9" s="72"/>
      <c r="D9" s="73"/>
      <c r="E9" s="76" t="s">
        <v>94</v>
      </c>
      <c r="F9" s="75">
        <v>470.68</v>
      </c>
      <c r="G9" s="75">
        <v>470.68</v>
      </c>
      <c r="H9" s="75"/>
      <c r="I9" s="78">
        <v>470.68</v>
      </c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8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pans="1:253" ht="23.25" customHeight="1">
      <c r="A10" s="72" t="s">
        <v>103</v>
      </c>
      <c r="B10" s="72" t="s">
        <v>104</v>
      </c>
      <c r="C10" s="72" t="s">
        <v>105</v>
      </c>
      <c r="D10" s="73" t="s">
        <v>93</v>
      </c>
      <c r="E10" s="76" t="s">
        <v>106</v>
      </c>
      <c r="F10" s="75">
        <v>294.68</v>
      </c>
      <c r="G10" s="75">
        <v>294.68</v>
      </c>
      <c r="H10" s="75"/>
      <c r="I10" s="78">
        <v>294.68</v>
      </c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8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pans="1:253" ht="23.25" customHeight="1">
      <c r="A11" s="72" t="s">
        <v>103</v>
      </c>
      <c r="B11" s="72" t="s">
        <v>104</v>
      </c>
      <c r="C11" s="72" t="s">
        <v>105</v>
      </c>
      <c r="D11" s="73" t="s">
        <v>93</v>
      </c>
      <c r="E11" s="76" t="s">
        <v>107</v>
      </c>
      <c r="F11" s="75">
        <v>176</v>
      </c>
      <c r="G11" s="75">
        <v>176</v>
      </c>
      <c r="H11" s="75"/>
      <c r="I11" s="79">
        <v>176</v>
      </c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8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pans="1:253" ht="23.25" customHeight="1">
      <c r="A12" s="72"/>
      <c r="B12" s="72"/>
      <c r="C12" s="72"/>
      <c r="D12" s="73"/>
      <c r="E12" s="7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8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pans="1:253" ht="23.25" customHeight="1">
      <c r="A13" s="72"/>
      <c r="B13" s="72"/>
      <c r="C13" s="72"/>
      <c r="D13" s="73"/>
      <c r="E13" s="7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8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</row>
    <row r="14" spans="1:253" ht="23.25" customHeight="1">
      <c r="A14" s="72"/>
      <c r="B14" s="72"/>
      <c r="C14" s="72"/>
      <c r="D14" s="73"/>
      <c r="E14" s="7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85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 s="72"/>
      <c r="B15" s="72"/>
      <c r="C15" s="72"/>
      <c r="D15" s="73"/>
      <c r="E15" s="7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8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 s="72"/>
      <c r="B16" s="72"/>
      <c r="C16" s="72"/>
      <c r="D16" s="73"/>
      <c r="E16" s="7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85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25" customHeight="1">
      <c r="A17" s="72"/>
      <c r="B17" s="72"/>
      <c r="C17" s="72"/>
      <c r="D17" s="73"/>
      <c r="E17" s="7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85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2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2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S5:S6"/>
    <mergeCell ref="T5:T6"/>
    <mergeCell ref="U5:U6"/>
    <mergeCell ref="V5:V6"/>
    <mergeCell ref="N5:N6"/>
    <mergeCell ref="O5:O6"/>
    <mergeCell ref="P5:P6"/>
    <mergeCell ref="Q5:Q6"/>
    <mergeCell ref="R5:R6"/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72" orientation="landscape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17"/>
  <sheetViews>
    <sheetView showGridLines="0" showZeros="0" workbookViewId="0">
      <selection activeCell="H9" sqref="H9:H10"/>
    </sheetView>
  </sheetViews>
  <sheetFormatPr defaultColWidth="9" defaultRowHeight="15"/>
  <cols>
    <col min="1" max="1" width="3.83203125" customWidth="1"/>
    <col min="2" max="3" width="4.33203125" customWidth="1"/>
    <col min="4" max="4" width="7.25" customWidth="1"/>
    <col min="5" max="5" width="15.33203125" customWidth="1"/>
    <col min="6" max="6" width="10.58203125" customWidth="1"/>
    <col min="7" max="7" width="8.83203125" customWidth="1"/>
    <col min="8" max="21" width="7.25" customWidth="1"/>
  </cols>
  <sheetData>
    <row r="1" spans="1:21" ht="14.25" customHeight="1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63" t="s">
        <v>256</v>
      </c>
    </row>
    <row r="2" spans="1:21" ht="24.75" customHeight="1">
      <c r="A2" s="456" t="s">
        <v>257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</row>
    <row r="3" spans="1:21" ht="19.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49" t="s">
        <v>77</v>
      </c>
      <c r="U3" s="549"/>
    </row>
    <row r="4" spans="1:21" ht="27.75" customHeight="1">
      <c r="A4" s="458" t="s">
        <v>110</v>
      </c>
      <c r="B4" s="459"/>
      <c r="C4" s="460"/>
      <c r="D4" s="461" t="s">
        <v>129</v>
      </c>
      <c r="E4" s="461" t="s">
        <v>130</v>
      </c>
      <c r="F4" s="461" t="s">
        <v>99</v>
      </c>
      <c r="G4" s="464" t="s">
        <v>131</v>
      </c>
      <c r="H4" s="464" t="s">
        <v>132</v>
      </c>
      <c r="I4" s="464" t="s">
        <v>133</v>
      </c>
      <c r="J4" s="464" t="s">
        <v>134</v>
      </c>
      <c r="K4" s="464" t="s">
        <v>135</v>
      </c>
      <c r="L4" s="464" t="s">
        <v>136</v>
      </c>
      <c r="M4" s="464" t="s">
        <v>121</v>
      </c>
      <c r="N4" s="464" t="s">
        <v>137</v>
      </c>
      <c r="O4" s="464" t="s">
        <v>119</v>
      </c>
      <c r="P4" s="464" t="s">
        <v>123</v>
      </c>
      <c r="Q4" s="464" t="s">
        <v>122</v>
      </c>
      <c r="R4" s="464" t="s">
        <v>138</v>
      </c>
      <c r="S4" s="464" t="s">
        <v>139</v>
      </c>
      <c r="T4" s="464" t="s">
        <v>140</v>
      </c>
      <c r="U4" s="464" t="s">
        <v>126</v>
      </c>
    </row>
    <row r="5" spans="1:21" ht="13.5" customHeight="1">
      <c r="A5" s="461" t="s">
        <v>100</v>
      </c>
      <c r="B5" s="461" t="s">
        <v>101</v>
      </c>
      <c r="C5" s="461" t="s">
        <v>102</v>
      </c>
      <c r="D5" s="463"/>
      <c r="E5" s="463"/>
      <c r="F5" s="463"/>
      <c r="G5" s="464"/>
      <c r="H5" s="464"/>
      <c r="I5" s="464"/>
      <c r="J5" s="464"/>
      <c r="K5" s="464"/>
      <c r="L5" s="464"/>
      <c r="M5" s="464"/>
      <c r="N5" s="464"/>
      <c r="O5" s="464"/>
      <c r="P5" s="464"/>
      <c r="Q5" s="464"/>
      <c r="R5" s="464"/>
      <c r="S5" s="464"/>
      <c r="T5" s="464"/>
      <c r="U5" s="464"/>
    </row>
    <row r="6" spans="1:21" ht="18" customHeight="1">
      <c r="A6" s="462"/>
      <c r="B6" s="462"/>
      <c r="C6" s="462"/>
      <c r="D6" s="462"/>
      <c r="E6" s="462"/>
      <c r="F6" s="462"/>
      <c r="G6" s="464"/>
      <c r="H6" s="464"/>
      <c r="I6" s="464"/>
      <c r="J6" s="464"/>
      <c r="K6" s="464"/>
      <c r="L6" s="464"/>
      <c r="M6" s="464"/>
      <c r="N6" s="464"/>
      <c r="O6" s="464"/>
      <c r="P6" s="464"/>
      <c r="Q6" s="464"/>
      <c r="R6" s="464"/>
      <c r="S6" s="464"/>
      <c r="T6" s="464"/>
      <c r="U6" s="464"/>
    </row>
    <row r="7" spans="1:21" ht="29.25" customHeight="1">
      <c r="A7" s="55"/>
      <c r="B7" s="55"/>
      <c r="C7" s="55"/>
      <c r="D7" s="55"/>
      <c r="E7" s="55" t="s">
        <v>80</v>
      </c>
      <c r="F7" s="56">
        <v>470.68</v>
      </c>
      <c r="G7" s="54"/>
      <c r="H7" s="57">
        <v>470.68</v>
      </c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</row>
    <row r="8" spans="1:21" ht="29.25" customHeight="1">
      <c r="A8" s="55"/>
      <c r="B8" s="55"/>
      <c r="C8" s="55"/>
      <c r="D8" s="55"/>
      <c r="E8" s="58" t="s">
        <v>94</v>
      </c>
      <c r="F8" s="56">
        <v>470.68</v>
      </c>
      <c r="G8" s="54"/>
      <c r="H8" s="57">
        <v>470.68</v>
      </c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</row>
    <row r="9" spans="1:21" ht="29.25" customHeight="1">
      <c r="A9" s="55" t="s">
        <v>103</v>
      </c>
      <c r="B9" s="55" t="s">
        <v>104</v>
      </c>
      <c r="C9" s="55" t="s">
        <v>105</v>
      </c>
      <c r="D9" s="55" t="s">
        <v>93</v>
      </c>
      <c r="E9" s="58" t="s">
        <v>106</v>
      </c>
      <c r="F9" s="56">
        <v>294.68</v>
      </c>
      <c r="G9" s="54"/>
      <c r="H9" s="57">
        <v>294.68</v>
      </c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</row>
    <row r="10" spans="1:21" s="52" customFormat="1" ht="29.25" customHeight="1">
      <c r="A10" s="59" t="s">
        <v>103</v>
      </c>
      <c r="B10" s="59" t="s">
        <v>104</v>
      </c>
      <c r="C10" s="59" t="s">
        <v>105</v>
      </c>
      <c r="D10" s="59" t="s">
        <v>93</v>
      </c>
      <c r="E10" s="60" t="s">
        <v>107</v>
      </c>
      <c r="F10" s="61">
        <v>176</v>
      </c>
      <c r="G10" s="62"/>
      <c r="H10" s="61">
        <v>176</v>
      </c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</row>
    <row r="11" spans="1:21" ht="29.25" customHeight="1"/>
    <row r="12" spans="1:21" ht="29.25" customHeight="1"/>
    <row r="13" spans="1:21" ht="29.25" customHeight="1"/>
    <row r="14" spans="1:21" ht="29.25" customHeight="1"/>
    <row r="17" spans="6:6">
      <c r="F17">
        <v>0</v>
      </c>
    </row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O15"/>
  <sheetViews>
    <sheetView showGridLines="0" showZeros="0" workbookViewId="0">
      <selection activeCell="A8" sqref="A8"/>
    </sheetView>
  </sheetViews>
  <sheetFormatPr defaultColWidth="9" defaultRowHeight="12.75" customHeight="1"/>
  <cols>
    <col min="1" max="1" width="15.5" style="41" customWidth="1"/>
    <col min="2" max="2" width="9.08203125" style="41" customWidth="1"/>
    <col min="3" max="8" width="7.83203125" style="41" customWidth="1"/>
    <col min="9" max="9" width="9.08203125" style="41" customWidth="1"/>
    <col min="10" max="15" width="7.83203125" style="41" customWidth="1"/>
    <col min="16" max="250" width="6.83203125" style="41" customWidth="1"/>
    <col min="251" max="16384" width="9" style="41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49" t="s">
        <v>258</v>
      </c>
    </row>
    <row r="2" spans="1:15" ht="47.25" customHeight="1">
      <c r="A2" s="567" t="s">
        <v>259</v>
      </c>
      <c r="B2" s="567"/>
      <c r="C2" s="567"/>
      <c r="D2" s="567"/>
      <c r="E2" s="567"/>
      <c r="F2" s="567"/>
      <c r="G2" s="567"/>
      <c r="H2" s="567"/>
      <c r="I2" s="567"/>
      <c r="J2" s="567"/>
      <c r="K2" s="567"/>
      <c r="L2" s="567"/>
      <c r="M2" s="567"/>
      <c r="N2" s="567"/>
      <c r="O2" s="567"/>
    </row>
    <row r="3" spans="1:15" ht="12.75" customHeight="1">
      <c r="A3" s="42"/>
      <c r="B3" s="5"/>
      <c r="C3" s="5"/>
      <c r="D3" s="5"/>
      <c r="E3" s="5"/>
      <c r="F3" s="42"/>
      <c r="G3" s="42"/>
      <c r="H3" s="42"/>
      <c r="I3" s="42"/>
      <c r="J3" s="42"/>
      <c r="K3" s="42"/>
      <c r="L3" s="42"/>
      <c r="M3" s="42"/>
      <c r="N3" s="42"/>
      <c r="O3" s="42" t="s">
        <v>77</v>
      </c>
    </row>
    <row r="4" spans="1:15" s="40" customFormat="1" ht="23.25" customHeight="1">
      <c r="A4" s="571" t="s">
        <v>260</v>
      </c>
      <c r="B4" s="568" t="s">
        <v>261</v>
      </c>
      <c r="C4" s="568"/>
      <c r="D4" s="568"/>
      <c r="E4" s="568"/>
      <c r="F4" s="568"/>
      <c r="G4" s="568"/>
      <c r="H4" s="568"/>
      <c r="I4" s="569" t="s">
        <v>262</v>
      </c>
      <c r="J4" s="570"/>
      <c r="K4" s="570"/>
      <c r="L4" s="570"/>
      <c r="M4" s="570"/>
      <c r="N4" s="570"/>
      <c r="O4" s="570"/>
    </row>
    <row r="5" spans="1:15" s="40" customFormat="1" ht="23.25" customHeight="1">
      <c r="A5" s="571"/>
      <c r="B5" s="572" t="s">
        <v>80</v>
      </c>
      <c r="C5" s="572" t="s">
        <v>181</v>
      </c>
      <c r="D5" s="572" t="s">
        <v>263</v>
      </c>
      <c r="E5" s="574" t="s">
        <v>264</v>
      </c>
      <c r="F5" s="576" t="s">
        <v>184</v>
      </c>
      <c r="G5" s="576" t="s">
        <v>265</v>
      </c>
      <c r="H5" s="578" t="s">
        <v>186</v>
      </c>
      <c r="I5" s="575" t="s">
        <v>80</v>
      </c>
      <c r="J5" s="577" t="s">
        <v>181</v>
      </c>
      <c r="K5" s="577" t="s">
        <v>263</v>
      </c>
      <c r="L5" s="577" t="s">
        <v>264</v>
      </c>
      <c r="M5" s="577" t="s">
        <v>184</v>
      </c>
      <c r="N5" s="577" t="s">
        <v>265</v>
      </c>
      <c r="O5" s="577" t="s">
        <v>186</v>
      </c>
    </row>
    <row r="6" spans="1:15" s="40" customFormat="1" ht="33" customHeight="1">
      <c r="A6" s="571"/>
      <c r="B6" s="573"/>
      <c r="C6" s="573"/>
      <c r="D6" s="573"/>
      <c r="E6" s="575"/>
      <c r="F6" s="577"/>
      <c r="G6" s="577"/>
      <c r="H6" s="579"/>
      <c r="I6" s="575"/>
      <c r="J6" s="577"/>
      <c r="K6" s="577"/>
      <c r="L6" s="577"/>
      <c r="M6" s="577"/>
      <c r="N6" s="577"/>
      <c r="O6" s="577"/>
    </row>
    <row r="7" spans="1:15" ht="12.75" customHeight="1">
      <c r="A7" s="43" t="s">
        <v>92</v>
      </c>
      <c r="B7" s="44">
        <v>7</v>
      </c>
      <c r="C7" s="44">
        <v>8</v>
      </c>
      <c r="D7" s="44">
        <v>9</v>
      </c>
      <c r="E7" s="44">
        <v>10</v>
      </c>
      <c r="F7" s="44">
        <v>11</v>
      </c>
      <c r="G7" s="44">
        <v>12</v>
      </c>
      <c r="H7" s="44">
        <v>13</v>
      </c>
      <c r="I7" s="44">
        <v>14</v>
      </c>
      <c r="J7" s="44">
        <v>15</v>
      </c>
      <c r="K7" s="44">
        <v>16</v>
      </c>
      <c r="L7" s="44">
        <v>17</v>
      </c>
      <c r="M7" s="44">
        <v>18</v>
      </c>
      <c r="N7" s="44">
        <v>19</v>
      </c>
      <c r="O7" s="44">
        <v>20</v>
      </c>
    </row>
    <row r="8" spans="1:15" ht="28.5" customHeight="1">
      <c r="A8" s="45" t="s">
        <v>94</v>
      </c>
      <c r="B8" s="46">
        <v>21.5</v>
      </c>
      <c r="C8" s="47">
        <v>11</v>
      </c>
      <c r="D8" s="47"/>
      <c r="E8" s="47"/>
      <c r="F8" s="47">
        <v>10.5</v>
      </c>
      <c r="G8" s="47">
        <v>0</v>
      </c>
      <c r="H8" s="47"/>
      <c r="I8" s="46">
        <v>21.5</v>
      </c>
      <c r="J8" s="50">
        <v>11</v>
      </c>
      <c r="K8" s="50"/>
      <c r="L8" s="50"/>
      <c r="M8" s="47">
        <v>10.5</v>
      </c>
      <c r="N8" s="50"/>
      <c r="O8" s="50"/>
    </row>
    <row r="9" spans="1:15" ht="12.75" customHeight="1">
      <c r="A9" s="5"/>
      <c r="B9" s="5"/>
      <c r="C9" s="48"/>
      <c r="D9" s="48"/>
      <c r="E9" s="48"/>
      <c r="F9" s="48"/>
      <c r="G9" s="48"/>
      <c r="H9" s="48"/>
      <c r="I9" s="48"/>
      <c r="J9" s="48"/>
      <c r="K9" s="5"/>
      <c r="L9" s="48"/>
      <c r="M9" s="5"/>
      <c r="N9" s="51"/>
      <c r="O9" s="48"/>
    </row>
    <row r="10" spans="1:15" ht="12.75" customHeight="1">
      <c r="A10" s="5"/>
      <c r="B10" s="5"/>
      <c r="C10" s="5"/>
      <c r="D10" s="48"/>
      <c r="E10" s="5"/>
      <c r="F10" s="5"/>
      <c r="G10" s="48"/>
      <c r="H10" s="48"/>
      <c r="I10" s="48"/>
      <c r="J10" s="5"/>
      <c r="K10" s="48"/>
      <c r="L10" s="5"/>
      <c r="M10" s="5"/>
      <c r="N10" s="5"/>
      <c r="O10" s="48"/>
    </row>
    <row r="11" spans="1:15" ht="12.75" customHeight="1">
      <c r="A11" s="5"/>
      <c r="B11" s="48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48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48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honeticPr fontId="29" type="noConversion"/>
  <printOptions horizontalCentered="1"/>
  <pageMargins left="0.74791666666666701" right="0.74791666666666701" top="0.70833333333333304" bottom="0.98402777777777795" header="0.74791666666666701" footer="0.51180555555555596"/>
  <pageSetup paperSize="9" scale="95" orientation="landscape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J14"/>
  <sheetViews>
    <sheetView showGridLines="0" showZeros="0" workbookViewId="0">
      <selection activeCell="A7" sqref="A7"/>
    </sheetView>
  </sheetViews>
  <sheetFormatPr defaultColWidth="9" defaultRowHeight="12.75" customHeight="1"/>
  <cols>
    <col min="1" max="1" width="8.75" style="23" customWidth="1"/>
    <col min="2" max="2" width="13.5" style="23" customWidth="1"/>
    <col min="3" max="5" width="15.08203125" style="23" customWidth="1"/>
    <col min="6" max="7" width="23.58203125" style="23" customWidth="1"/>
    <col min="8" max="9" width="20.58203125" style="23" customWidth="1"/>
    <col min="10" max="10" width="8.75" style="23" customWidth="1"/>
    <col min="11" max="16384" width="9" style="23"/>
  </cols>
  <sheetData>
    <row r="1" spans="1:10" ht="18.75" customHeight="1">
      <c r="A1" s="24"/>
      <c r="B1" s="24"/>
      <c r="C1" s="24"/>
      <c r="D1" s="24"/>
      <c r="E1" s="25"/>
      <c r="F1" s="24"/>
      <c r="G1" s="24"/>
      <c r="H1" s="24"/>
      <c r="I1" s="24" t="s">
        <v>266</v>
      </c>
      <c r="J1" s="24"/>
    </row>
    <row r="2" spans="1:10" ht="18.75" customHeight="1">
      <c r="A2" s="580" t="s">
        <v>267</v>
      </c>
      <c r="B2" s="580"/>
      <c r="C2" s="580"/>
      <c r="D2" s="580"/>
      <c r="E2" s="580"/>
      <c r="F2" s="580"/>
      <c r="G2" s="580"/>
      <c r="H2" s="580"/>
      <c r="I2" s="580"/>
      <c r="J2" s="24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37" t="s">
        <v>77</v>
      </c>
      <c r="J3" s="5"/>
    </row>
    <row r="4" spans="1:10" ht="32.25" customHeight="1">
      <c r="A4" s="584" t="s">
        <v>129</v>
      </c>
      <c r="B4" s="585" t="s">
        <v>79</v>
      </c>
      <c r="C4" s="581" t="s">
        <v>268</v>
      </c>
      <c r="D4" s="582"/>
      <c r="E4" s="583"/>
      <c r="F4" s="582" t="s">
        <v>269</v>
      </c>
      <c r="G4" s="581" t="s">
        <v>270</v>
      </c>
      <c r="H4" s="581" t="s">
        <v>271</v>
      </c>
      <c r="I4" s="582"/>
      <c r="J4" s="24"/>
    </row>
    <row r="5" spans="1:10" ht="24.75" customHeight="1">
      <c r="A5" s="584"/>
      <c r="B5" s="585"/>
      <c r="C5" s="26" t="s">
        <v>272</v>
      </c>
      <c r="D5" s="27" t="s">
        <v>112</v>
      </c>
      <c r="E5" s="28" t="s">
        <v>113</v>
      </c>
      <c r="F5" s="582"/>
      <c r="G5" s="581"/>
      <c r="H5" s="29" t="s">
        <v>273</v>
      </c>
      <c r="I5" s="38" t="s">
        <v>274</v>
      </c>
      <c r="J5" s="24"/>
    </row>
    <row r="6" spans="1:10" ht="9.75" customHeight="1">
      <c r="A6" s="30" t="s">
        <v>92</v>
      </c>
      <c r="B6" s="30" t="s">
        <v>92</v>
      </c>
      <c r="C6" s="31" t="s">
        <v>92</v>
      </c>
      <c r="D6" s="31" t="s">
        <v>92</v>
      </c>
      <c r="E6" s="31" t="s">
        <v>92</v>
      </c>
      <c r="F6" s="30" t="s">
        <v>92</v>
      </c>
      <c r="G6" s="30" t="s">
        <v>92</v>
      </c>
      <c r="H6" s="31" t="s">
        <v>92</v>
      </c>
      <c r="I6" s="30" t="s">
        <v>92</v>
      </c>
      <c r="J6" s="24"/>
    </row>
    <row r="7" spans="1:10" s="22" customFormat="1" ht="319.5" customHeight="1">
      <c r="A7" s="32" t="s">
        <v>93</v>
      </c>
      <c r="B7" s="33" t="s">
        <v>94</v>
      </c>
      <c r="C7" s="34">
        <v>470.68</v>
      </c>
      <c r="D7" s="34">
        <v>470.68</v>
      </c>
      <c r="E7" s="34"/>
      <c r="F7" s="33" t="s">
        <v>275</v>
      </c>
      <c r="G7" s="33" t="s">
        <v>276</v>
      </c>
      <c r="H7" s="33" t="s">
        <v>277</v>
      </c>
      <c r="I7" s="39" t="s">
        <v>278</v>
      </c>
      <c r="J7" s="35"/>
    </row>
    <row r="8" spans="1:10" ht="49.5" customHeight="1">
      <c r="A8" s="35"/>
      <c r="B8" s="35"/>
      <c r="C8" s="35"/>
      <c r="D8" s="35"/>
      <c r="E8" s="36"/>
      <c r="F8" s="35"/>
      <c r="G8" s="35"/>
      <c r="H8" s="35"/>
      <c r="I8" s="35"/>
      <c r="J8" s="24"/>
    </row>
    <row r="9" spans="1:10" ht="18.75" customHeight="1">
      <c r="A9" s="24"/>
      <c r="B9" s="35"/>
      <c r="C9" s="35"/>
      <c r="D9" s="35"/>
      <c r="E9" s="25"/>
      <c r="F9" s="24"/>
      <c r="G9" s="24"/>
      <c r="H9" s="35"/>
      <c r="I9" s="35"/>
      <c r="J9" s="24"/>
    </row>
    <row r="10" spans="1:10" ht="18.75" customHeight="1">
      <c r="A10" s="24"/>
      <c r="B10" s="35"/>
      <c r="C10" s="35"/>
      <c r="D10" s="35"/>
      <c r="E10" s="36"/>
      <c r="F10" s="24"/>
      <c r="G10" s="24"/>
      <c r="H10" s="24"/>
      <c r="I10" s="24"/>
      <c r="J10" s="24"/>
    </row>
    <row r="11" spans="1:10" ht="18.75" customHeight="1">
      <c r="A11" s="24"/>
      <c r="B11" s="35"/>
      <c r="C11" s="24"/>
      <c r="D11" s="35"/>
      <c r="E11" s="25"/>
      <c r="F11" s="24"/>
      <c r="G11" s="24"/>
      <c r="H11" s="35"/>
      <c r="I11" s="35"/>
      <c r="J11" s="24"/>
    </row>
    <row r="12" spans="1:10" ht="18.75" customHeight="1">
      <c r="A12" s="24"/>
      <c r="B12" s="24"/>
      <c r="C12" s="35"/>
      <c r="D12" s="35"/>
      <c r="E12" s="25"/>
      <c r="F12" s="24"/>
      <c r="G12" s="24"/>
      <c r="H12" s="24"/>
      <c r="I12" s="24"/>
      <c r="J12" s="24"/>
    </row>
    <row r="13" spans="1:10" ht="18.75" customHeight="1">
      <c r="A13" s="24"/>
      <c r="B13" s="24"/>
      <c r="C13" s="35"/>
      <c r="D13" s="35"/>
      <c r="E13" s="36"/>
      <c r="F13" s="24"/>
      <c r="G13" s="35"/>
      <c r="H13" s="35"/>
      <c r="I13" s="24"/>
      <c r="J13" s="24"/>
    </row>
    <row r="14" spans="1:10" ht="18.75" customHeight="1">
      <c r="A14" s="24"/>
      <c r="B14" s="24"/>
      <c r="C14" s="24"/>
      <c r="D14" s="24"/>
      <c r="E14" s="25"/>
      <c r="F14" s="24"/>
      <c r="G14" s="24"/>
      <c r="H14" s="24"/>
      <c r="I14" s="24"/>
      <c r="J14" s="24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M21"/>
  <sheetViews>
    <sheetView showGridLines="0" showZeros="0" workbookViewId="0">
      <selection activeCell="F12" sqref="F12"/>
    </sheetView>
  </sheetViews>
  <sheetFormatPr defaultColWidth="9" defaultRowHeight="23.15" customHeight="1"/>
  <cols>
    <col min="1" max="3" width="3.33203125" style="365" customWidth="1"/>
    <col min="4" max="4" width="7.33203125" style="365" customWidth="1"/>
    <col min="5" max="5" width="21.75" style="365" customWidth="1"/>
    <col min="6" max="6" width="12.5" style="365" customWidth="1"/>
    <col min="7" max="7" width="11.58203125" style="365" customWidth="1"/>
    <col min="8" max="16" width="10.5" style="365" customWidth="1"/>
    <col min="17" max="247" width="6.75" style="365" customWidth="1"/>
    <col min="248" max="16384" width="9" style="366"/>
  </cols>
  <sheetData>
    <row r="1" spans="1:247" ht="23.15" customHeight="1">
      <c r="A1" s="5"/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5"/>
      <c r="N1" s="5"/>
      <c r="O1" s="5"/>
      <c r="P1" s="382" t="s">
        <v>95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5" customHeight="1">
      <c r="A2" s="429" t="s">
        <v>96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386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5" customHeight="1">
      <c r="A3" s="368"/>
      <c r="B3" s="368"/>
      <c r="C3" s="368"/>
      <c r="D3" s="369"/>
      <c r="E3" s="370"/>
      <c r="F3" s="369"/>
      <c r="G3" s="371"/>
      <c r="H3" s="371"/>
      <c r="I3" s="371"/>
      <c r="J3" s="369"/>
      <c r="K3" s="369"/>
      <c r="L3" s="369"/>
      <c r="M3" s="5"/>
      <c r="N3" s="5"/>
      <c r="O3" s="430" t="s">
        <v>77</v>
      </c>
      <c r="P3" s="430"/>
      <c r="Q3" s="37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363" customFormat="1" ht="24.75" customHeight="1">
      <c r="A4" s="431" t="s">
        <v>97</v>
      </c>
      <c r="B4" s="431"/>
      <c r="C4" s="431"/>
      <c r="D4" s="433" t="s">
        <v>78</v>
      </c>
      <c r="E4" s="434" t="s">
        <v>98</v>
      </c>
      <c r="F4" s="435" t="s">
        <v>99</v>
      </c>
      <c r="G4" s="432" t="s">
        <v>81</v>
      </c>
      <c r="H4" s="432"/>
      <c r="I4" s="432"/>
      <c r="J4" s="433" t="s">
        <v>82</v>
      </c>
      <c r="K4" s="433" t="s">
        <v>83</v>
      </c>
      <c r="L4" s="433" t="s">
        <v>84</v>
      </c>
      <c r="M4" s="433" t="s">
        <v>85</v>
      </c>
      <c r="N4" s="433" t="s">
        <v>86</v>
      </c>
      <c r="O4" s="436" t="s">
        <v>87</v>
      </c>
      <c r="P4" s="438" t="s">
        <v>88</v>
      </c>
      <c r="Q4" s="357"/>
      <c r="R4" s="387"/>
      <c r="S4" s="387"/>
      <c r="T4" s="387"/>
      <c r="U4" s="387"/>
      <c r="V4" s="387"/>
      <c r="W4" s="387"/>
      <c r="X4" s="387"/>
      <c r="Y4" s="387"/>
      <c r="Z4" s="387"/>
      <c r="AA4" s="387"/>
      <c r="AB4" s="387"/>
      <c r="AC4" s="387"/>
      <c r="AD4" s="387"/>
      <c r="AE4" s="387"/>
      <c r="AF4" s="387"/>
      <c r="AG4" s="387"/>
      <c r="AH4" s="387"/>
      <c r="AI4" s="387"/>
      <c r="AJ4" s="387"/>
      <c r="AK4" s="387"/>
      <c r="AL4" s="387"/>
      <c r="AM4" s="387"/>
      <c r="AN4" s="387"/>
      <c r="AO4" s="387"/>
      <c r="AP4" s="387"/>
      <c r="AQ4" s="387"/>
      <c r="AR4" s="387"/>
      <c r="AS4" s="387"/>
      <c r="AT4" s="387"/>
      <c r="AU4" s="387"/>
      <c r="AV4" s="387"/>
      <c r="AW4" s="387"/>
      <c r="AX4" s="387"/>
      <c r="AY4" s="387"/>
      <c r="AZ4" s="387"/>
      <c r="BA4" s="387"/>
      <c r="BB4" s="387"/>
      <c r="BC4" s="387"/>
      <c r="BD4" s="387"/>
      <c r="BE4" s="387"/>
      <c r="BF4" s="387"/>
      <c r="BG4" s="387"/>
      <c r="BH4" s="387"/>
      <c r="BI4" s="387"/>
      <c r="BJ4" s="387"/>
      <c r="BK4" s="387"/>
      <c r="BL4" s="387"/>
      <c r="BM4" s="387"/>
      <c r="BN4" s="387"/>
      <c r="BO4" s="387"/>
      <c r="BP4" s="387"/>
      <c r="BQ4" s="387"/>
      <c r="BR4" s="387"/>
      <c r="BS4" s="387"/>
      <c r="BT4" s="387"/>
      <c r="BU4" s="387"/>
      <c r="BV4" s="387"/>
      <c r="BW4" s="387"/>
      <c r="BX4" s="387"/>
      <c r="BY4" s="387"/>
      <c r="BZ4" s="387"/>
      <c r="CA4" s="387"/>
      <c r="CB4" s="387"/>
      <c r="CC4" s="387"/>
      <c r="CD4" s="387"/>
      <c r="CE4" s="387"/>
      <c r="CF4" s="387"/>
      <c r="CG4" s="387"/>
      <c r="CH4" s="387"/>
      <c r="CI4" s="387"/>
      <c r="CJ4" s="387"/>
      <c r="CK4" s="387"/>
      <c r="CL4" s="387"/>
      <c r="CM4" s="387"/>
      <c r="CN4" s="387"/>
      <c r="CO4" s="387"/>
      <c r="CP4" s="387"/>
      <c r="CQ4" s="387"/>
      <c r="CR4" s="387"/>
      <c r="CS4" s="387"/>
      <c r="CT4" s="387"/>
      <c r="CU4" s="387"/>
      <c r="CV4" s="387"/>
      <c r="CW4" s="387"/>
      <c r="CX4" s="387"/>
      <c r="CY4" s="387"/>
      <c r="CZ4" s="387"/>
      <c r="DA4" s="387"/>
      <c r="DB4" s="387"/>
      <c r="DC4" s="387"/>
      <c r="DD4" s="387"/>
      <c r="DE4" s="387"/>
      <c r="DF4" s="387"/>
      <c r="DG4" s="387"/>
      <c r="DH4" s="387"/>
      <c r="DI4" s="387"/>
      <c r="DJ4" s="387"/>
      <c r="DK4" s="387"/>
      <c r="DL4" s="387"/>
      <c r="DM4" s="387"/>
      <c r="DN4" s="387"/>
      <c r="DO4" s="387"/>
      <c r="DP4" s="387"/>
      <c r="DQ4" s="387"/>
      <c r="DR4" s="387"/>
      <c r="DS4" s="387"/>
      <c r="DT4" s="387"/>
      <c r="DU4" s="387"/>
      <c r="DV4" s="387"/>
      <c r="DW4" s="387"/>
      <c r="DX4" s="387"/>
      <c r="DY4" s="387"/>
      <c r="DZ4" s="387"/>
      <c r="EA4" s="387"/>
      <c r="EB4" s="387"/>
      <c r="EC4" s="387"/>
      <c r="ED4" s="387"/>
      <c r="EE4" s="387"/>
      <c r="EF4" s="387"/>
      <c r="EG4" s="387"/>
      <c r="EH4" s="387"/>
      <c r="EI4" s="387"/>
      <c r="EJ4" s="387"/>
      <c r="EK4" s="387"/>
      <c r="EL4" s="387"/>
      <c r="EM4" s="387"/>
      <c r="EN4" s="387"/>
      <c r="EO4" s="387"/>
      <c r="EP4" s="387"/>
      <c r="EQ4" s="387"/>
      <c r="ER4" s="387"/>
      <c r="ES4" s="387"/>
      <c r="ET4" s="387"/>
      <c r="EU4" s="387"/>
      <c r="EV4" s="387"/>
      <c r="EW4" s="387"/>
      <c r="EX4" s="387"/>
      <c r="EY4" s="387"/>
      <c r="EZ4" s="387"/>
      <c r="FA4" s="387"/>
      <c r="FB4" s="387"/>
      <c r="FC4" s="387"/>
      <c r="FD4" s="387"/>
      <c r="FE4" s="387"/>
      <c r="FF4" s="387"/>
      <c r="FG4" s="387"/>
      <c r="FH4" s="387"/>
      <c r="FI4" s="387"/>
      <c r="FJ4" s="387"/>
      <c r="FK4" s="387"/>
      <c r="FL4" s="387"/>
      <c r="FM4" s="387"/>
      <c r="FN4" s="387"/>
      <c r="FO4" s="387"/>
      <c r="FP4" s="387"/>
      <c r="FQ4" s="387"/>
      <c r="FR4" s="387"/>
      <c r="FS4" s="387"/>
      <c r="FT4" s="387"/>
      <c r="FU4" s="387"/>
      <c r="FV4" s="387"/>
      <c r="FW4" s="387"/>
      <c r="FX4" s="387"/>
      <c r="FY4" s="387"/>
      <c r="FZ4" s="387"/>
      <c r="GA4" s="387"/>
      <c r="GB4" s="387"/>
      <c r="GC4" s="387"/>
      <c r="GD4" s="387"/>
      <c r="GE4" s="387"/>
      <c r="GF4" s="387"/>
      <c r="GG4" s="387"/>
      <c r="GH4" s="387"/>
      <c r="GI4" s="387"/>
      <c r="GJ4" s="387"/>
      <c r="GK4" s="387"/>
      <c r="GL4" s="387"/>
      <c r="GM4" s="387"/>
      <c r="GN4" s="387"/>
      <c r="GO4" s="387"/>
      <c r="GP4" s="387"/>
      <c r="GQ4" s="387"/>
      <c r="GR4" s="387"/>
      <c r="GS4" s="387"/>
      <c r="GT4" s="387"/>
      <c r="GU4" s="387"/>
      <c r="GV4" s="387"/>
      <c r="GW4" s="387"/>
      <c r="GX4" s="387"/>
      <c r="GY4" s="387"/>
      <c r="GZ4" s="387"/>
      <c r="HA4" s="387"/>
      <c r="HB4" s="387"/>
      <c r="HC4" s="387"/>
      <c r="HD4" s="387"/>
      <c r="HE4" s="387"/>
      <c r="HF4" s="387"/>
      <c r="HG4" s="387"/>
      <c r="HH4" s="387"/>
      <c r="HI4" s="387"/>
      <c r="HJ4" s="387"/>
      <c r="HK4" s="387"/>
      <c r="HL4" s="387"/>
      <c r="HM4" s="387"/>
      <c r="HN4" s="387"/>
      <c r="HO4" s="387"/>
      <c r="HP4" s="387"/>
      <c r="HQ4" s="387"/>
      <c r="HR4" s="387"/>
      <c r="HS4" s="387"/>
      <c r="HT4" s="387"/>
      <c r="HU4" s="387"/>
      <c r="HV4" s="387"/>
      <c r="HW4" s="387"/>
      <c r="HX4" s="387"/>
      <c r="HY4" s="387"/>
      <c r="HZ4" s="387"/>
      <c r="IA4" s="387"/>
      <c r="IB4" s="387"/>
      <c r="IC4" s="387"/>
      <c r="ID4" s="387"/>
      <c r="IE4" s="387"/>
      <c r="IF4" s="387"/>
      <c r="IG4" s="387"/>
      <c r="IH4" s="387"/>
      <c r="II4" s="387"/>
      <c r="IJ4" s="387"/>
      <c r="IK4" s="387"/>
      <c r="IL4" s="387"/>
      <c r="IM4" s="387"/>
    </row>
    <row r="5" spans="1:247" s="363" customFormat="1" ht="39" customHeight="1">
      <c r="A5" s="372" t="s">
        <v>100</v>
      </c>
      <c r="B5" s="372" t="s">
        <v>101</v>
      </c>
      <c r="C5" s="372" t="s">
        <v>102</v>
      </c>
      <c r="D5" s="433"/>
      <c r="E5" s="434"/>
      <c r="F5" s="433"/>
      <c r="G5" s="372" t="s">
        <v>89</v>
      </c>
      <c r="H5" s="372" t="s">
        <v>90</v>
      </c>
      <c r="I5" s="372" t="s">
        <v>91</v>
      </c>
      <c r="J5" s="433"/>
      <c r="K5" s="433"/>
      <c r="L5" s="433"/>
      <c r="M5" s="433"/>
      <c r="N5" s="433"/>
      <c r="O5" s="437"/>
      <c r="P5" s="439"/>
      <c r="Q5" s="357"/>
      <c r="R5" s="387"/>
      <c r="S5" s="387"/>
      <c r="T5" s="387"/>
      <c r="U5" s="387"/>
      <c r="V5" s="387"/>
      <c r="W5" s="387"/>
      <c r="X5" s="387"/>
      <c r="Y5" s="387"/>
      <c r="Z5" s="387"/>
      <c r="AA5" s="387"/>
      <c r="AB5" s="387"/>
      <c r="AC5" s="387"/>
      <c r="AD5" s="387"/>
      <c r="AE5" s="387"/>
      <c r="AF5" s="387"/>
      <c r="AG5" s="387"/>
      <c r="AH5" s="387"/>
      <c r="AI5" s="387"/>
      <c r="AJ5" s="387"/>
      <c r="AK5" s="387"/>
      <c r="AL5" s="387"/>
      <c r="AM5" s="387"/>
      <c r="AN5" s="387"/>
      <c r="AO5" s="387"/>
      <c r="AP5" s="387"/>
      <c r="AQ5" s="387"/>
      <c r="AR5" s="387"/>
      <c r="AS5" s="387"/>
      <c r="AT5" s="387"/>
      <c r="AU5" s="387"/>
      <c r="AV5" s="387"/>
      <c r="AW5" s="387"/>
      <c r="AX5" s="387"/>
      <c r="AY5" s="387"/>
      <c r="AZ5" s="387"/>
      <c r="BA5" s="387"/>
      <c r="BB5" s="387"/>
      <c r="BC5" s="387"/>
      <c r="BD5" s="387"/>
      <c r="BE5" s="387"/>
      <c r="BF5" s="387"/>
      <c r="BG5" s="387"/>
      <c r="BH5" s="387"/>
      <c r="BI5" s="387"/>
      <c r="BJ5" s="387"/>
      <c r="BK5" s="387"/>
      <c r="BL5" s="387"/>
      <c r="BM5" s="387"/>
      <c r="BN5" s="387"/>
      <c r="BO5" s="387"/>
      <c r="BP5" s="387"/>
      <c r="BQ5" s="387"/>
      <c r="BR5" s="387"/>
      <c r="BS5" s="387"/>
      <c r="BT5" s="387"/>
      <c r="BU5" s="387"/>
      <c r="BV5" s="387"/>
      <c r="BW5" s="387"/>
      <c r="BX5" s="387"/>
      <c r="BY5" s="387"/>
      <c r="BZ5" s="387"/>
      <c r="CA5" s="387"/>
      <c r="CB5" s="387"/>
      <c r="CC5" s="387"/>
      <c r="CD5" s="387"/>
      <c r="CE5" s="387"/>
      <c r="CF5" s="387"/>
      <c r="CG5" s="387"/>
      <c r="CH5" s="387"/>
      <c r="CI5" s="387"/>
      <c r="CJ5" s="387"/>
      <c r="CK5" s="387"/>
      <c r="CL5" s="387"/>
      <c r="CM5" s="387"/>
      <c r="CN5" s="387"/>
      <c r="CO5" s="387"/>
      <c r="CP5" s="387"/>
      <c r="CQ5" s="387"/>
      <c r="CR5" s="387"/>
      <c r="CS5" s="387"/>
      <c r="CT5" s="387"/>
      <c r="CU5" s="387"/>
      <c r="CV5" s="387"/>
      <c r="CW5" s="387"/>
      <c r="CX5" s="387"/>
      <c r="CY5" s="387"/>
      <c r="CZ5" s="387"/>
      <c r="DA5" s="387"/>
      <c r="DB5" s="387"/>
      <c r="DC5" s="387"/>
      <c r="DD5" s="387"/>
      <c r="DE5" s="387"/>
      <c r="DF5" s="387"/>
      <c r="DG5" s="387"/>
      <c r="DH5" s="387"/>
      <c r="DI5" s="387"/>
      <c r="DJ5" s="387"/>
      <c r="DK5" s="387"/>
      <c r="DL5" s="387"/>
      <c r="DM5" s="387"/>
      <c r="DN5" s="387"/>
      <c r="DO5" s="387"/>
      <c r="DP5" s="387"/>
      <c r="DQ5" s="387"/>
      <c r="DR5" s="387"/>
      <c r="DS5" s="387"/>
      <c r="DT5" s="387"/>
      <c r="DU5" s="387"/>
      <c r="DV5" s="387"/>
      <c r="DW5" s="387"/>
      <c r="DX5" s="387"/>
      <c r="DY5" s="387"/>
      <c r="DZ5" s="387"/>
      <c r="EA5" s="387"/>
      <c r="EB5" s="387"/>
      <c r="EC5" s="387"/>
      <c r="ED5" s="387"/>
      <c r="EE5" s="387"/>
      <c r="EF5" s="387"/>
      <c r="EG5" s="387"/>
      <c r="EH5" s="387"/>
      <c r="EI5" s="387"/>
      <c r="EJ5" s="387"/>
      <c r="EK5" s="387"/>
      <c r="EL5" s="387"/>
      <c r="EM5" s="387"/>
      <c r="EN5" s="387"/>
      <c r="EO5" s="387"/>
      <c r="EP5" s="387"/>
      <c r="EQ5" s="387"/>
      <c r="ER5" s="387"/>
      <c r="ES5" s="387"/>
      <c r="ET5" s="387"/>
      <c r="EU5" s="387"/>
      <c r="EV5" s="387"/>
      <c r="EW5" s="387"/>
      <c r="EX5" s="387"/>
      <c r="EY5" s="387"/>
      <c r="EZ5" s="387"/>
      <c r="FA5" s="387"/>
      <c r="FB5" s="387"/>
      <c r="FC5" s="387"/>
      <c r="FD5" s="387"/>
      <c r="FE5" s="387"/>
      <c r="FF5" s="387"/>
      <c r="FG5" s="387"/>
      <c r="FH5" s="387"/>
      <c r="FI5" s="387"/>
      <c r="FJ5" s="387"/>
      <c r="FK5" s="387"/>
      <c r="FL5" s="387"/>
      <c r="FM5" s="387"/>
      <c r="FN5" s="387"/>
      <c r="FO5" s="387"/>
      <c r="FP5" s="387"/>
      <c r="FQ5" s="387"/>
      <c r="FR5" s="387"/>
      <c r="FS5" s="387"/>
      <c r="FT5" s="387"/>
      <c r="FU5" s="387"/>
      <c r="FV5" s="387"/>
      <c r="FW5" s="387"/>
      <c r="FX5" s="387"/>
      <c r="FY5" s="387"/>
      <c r="FZ5" s="387"/>
      <c r="GA5" s="387"/>
      <c r="GB5" s="387"/>
      <c r="GC5" s="387"/>
      <c r="GD5" s="387"/>
      <c r="GE5" s="387"/>
      <c r="GF5" s="387"/>
      <c r="GG5" s="387"/>
      <c r="GH5" s="387"/>
      <c r="GI5" s="387"/>
      <c r="GJ5" s="387"/>
      <c r="GK5" s="387"/>
      <c r="GL5" s="387"/>
      <c r="GM5" s="387"/>
      <c r="GN5" s="387"/>
      <c r="GO5" s="387"/>
      <c r="GP5" s="387"/>
      <c r="GQ5" s="387"/>
      <c r="GR5" s="387"/>
      <c r="GS5" s="387"/>
      <c r="GT5" s="387"/>
      <c r="GU5" s="387"/>
      <c r="GV5" s="387"/>
      <c r="GW5" s="387"/>
      <c r="GX5" s="387"/>
      <c r="GY5" s="387"/>
      <c r="GZ5" s="387"/>
      <c r="HA5" s="387"/>
      <c r="HB5" s="387"/>
      <c r="HC5" s="387"/>
      <c r="HD5" s="387"/>
      <c r="HE5" s="387"/>
      <c r="HF5" s="387"/>
      <c r="HG5" s="387"/>
      <c r="HH5" s="387"/>
      <c r="HI5" s="387"/>
      <c r="HJ5" s="387"/>
      <c r="HK5" s="387"/>
      <c r="HL5" s="387"/>
      <c r="HM5" s="387"/>
      <c r="HN5" s="387"/>
      <c r="HO5" s="387"/>
      <c r="HP5" s="387"/>
      <c r="HQ5" s="387"/>
      <c r="HR5" s="387"/>
      <c r="HS5" s="387"/>
      <c r="HT5" s="387"/>
      <c r="HU5" s="387"/>
      <c r="HV5" s="387"/>
      <c r="HW5" s="387"/>
      <c r="HX5" s="387"/>
      <c r="HY5" s="387"/>
      <c r="HZ5" s="387"/>
      <c r="IA5" s="387"/>
      <c r="IB5" s="387"/>
      <c r="IC5" s="387"/>
      <c r="ID5" s="387"/>
      <c r="IE5" s="387"/>
      <c r="IF5" s="387"/>
      <c r="IG5" s="387"/>
      <c r="IH5" s="387"/>
      <c r="II5" s="387"/>
      <c r="IJ5" s="387"/>
      <c r="IK5" s="387"/>
      <c r="IL5" s="387"/>
      <c r="IM5" s="387"/>
    </row>
    <row r="6" spans="1:247" ht="23.15" customHeight="1">
      <c r="A6" s="373" t="s">
        <v>92</v>
      </c>
      <c r="B6" s="373" t="s">
        <v>92</v>
      </c>
      <c r="C6" s="373" t="s">
        <v>92</v>
      </c>
      <c r="D6" s="373" t="s">
        <v>92</v>
      </c>
      <c r="E6" s="373" t="s">
        <v>92</v>
      </c>
      <c r="F6" s="373">
        <v>1</v>
      </c>
      <c r="G6" s="373">
        <v>2</v>
      </c>
      <c r="H6" s="373">
        <v>3</v>
      </c>
      <c r="I6" s="373">
        <v>4</v>
      </c>
      <c r="J6" s="373">
        <v>5</v>
      </c>
      <c r="K6" s="373">
        <v>6</v>
      </c>
      <c r="L6" s="373">
        <v>7</v>
      </c>
      <c r="M6" s="373">
        <v>8</v>
      </c>
      <c r="N6" s="373">
        <v>9</v>
      </c>
      <c r="O6" s="383">
        <v>10</v>
      </c>
      <c r="P6" s="384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customFormat="1" ht="23.15" customHeight="1">
      <c r="A7" s="374"/>
      <c r="B7" s="374"/>
      <c r="C7" s="374"/>
      <c r="D7" s="373"/>
      <c r="E7" s="375" t="s">
        <v>80</v>
      </c>
      <c r="F7" s="78">
        <v>470.68</v>
      </c>
      <c r="G7" s="78">
        <v>470.68</v>
      </c>
      <c r="H7" s="78">
        <v>470.68</v>
      </c>
      <c r="I7" s="374"/>
      <c r="J7" s="374"/>
      <c r="K7" s="374"/>
      <c r="L7" s="374"/>
      <c r="M7" s="374"/>
      <c r="N7" s="374"/>
      <c r="O7" s="385"/>
      <c r="P7" s="384"/>
      <c r="Q7" s="5"/>
    </row>
    <row r="8" spans="1:247" s="364" customFormat="1" ht="24.75" customHeight="1">
      <c r="A8" s="376"/>
      <c r="B8" s="376"/>
      <c r="C8" s="376"/>
      <c r="D8" s="377"/>
      <c r="E8" s="378" t="s">
        <v>94</v>
      </c>
      <c r="F8" s="78">
        <v>470.68</v>
      </c>
      <c r="G8" s="78">
        <v>470.68</v>
      </c>
      <c r="H8" s="78">
        <v>470.68</v>
      </c>
      <c r="I8" s="379"/>
      <c r="J8" s="379"/>
      <c r="K8" s="379"/>
      <c r="L8" s="379"/>
      <c r="M8" s="379"/>
      <c r="N8" s="379"/>
      <c r="O8" s="379"/>
      <c r="P8" s="380"/>
      <c r="Q8" s="388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  <c r="GO8" s="52"/>
      <c r="GP8" s="52"/>
      <c r="GQ8" s="52"/>
      <c r="GR8" s="52"/>
      <c r="GS8" s="52"/>
      <c r="GT8" s="52"/>
      <c r="GU8" s="52"/>
      <c r="GV8" s="52"/>
      <c r="GW8" s="52"/>
      <c r="GX8" s="52"/>
      <c r="GY8" s="52"/>
      <c r="GZ8" s="52"/>
      <c r="HA8" s="52"/>
      <c r="HB8" s="52"/>
      <c r="HC8" s="52"/>
      <c r="HD8" s="52"/>
      <c r="HE8" s="52"/>
      <c r="HF8" s="52"/>
      <c r="HG8" s="52"/>
      <c r="HH8" s="52"/>
      <c r="HI8" s="52"/>
      <c r="HJ8" s="52"/>
      <c r="HK8" s="52"/>
      <c r="HL8" s="52"/>
      <c r="HM8" s="52"/>
      <c r="HN8" s="52"/>
      <c r="HO8" s="52"/>
      <c r="HP8" s="52"/>
      <c r="HQ8" s="52"/>
      <c r="HR8" s="52"/>
      <c r="HS8" s="52"/>
      <c r="HT8" s="52"/>
      <c r="HU8" s="52"/>
      <c r="HV8" s="52"/>
      <c r="HW8" s="52"/>
      <c r="HX8" s="52"/>
      <c r="HY8" s="52"/>
      <c r="HZ8" s="52"/>
      <c r="IA8" s="52"/>
      <c r="IB8" s="52"/>
      <c r="IC8" s="52"/>
      <c r="ID8" s="52"/>
      <c r="IE8" s="52"/>
      <c r="IF8" s="52"/>
      <c r="IG8" s="52"/>
      <c r="IH8" s="52"/>
      <c r="II8" s="52"/>
      <c r="IJ8" s="52"/>
      <c r="IK8" s="52"/>
      <c r="IL8" s="52"/>
      <c r="IM8" s="52"/>
    </row>
    <row r="9" spans="1:247" ht="24.75" customHeight="1">
      <c r="A9" s="376" t="s">
        <v>103</v>
      </c>
      <c r="B9" s="376" t="s">
        <v>104</v>
      </c>
      <c r="C9" s="376" t="s">
        <v>105</v>
      </c>
      <c r="D9" s="377" t="s">
        <v>93</v>
      </c>
      <c r="E9" s="378" t="s">
        <v>106</v>
      </c>
      <c r="F9" s="78">
        <v>294.68</v>
      </c>
      <c r="G9" s="78">
        <v>294.68</v>
      </c>
      <c r="H9" s="78">
        <v>294.68</v>
      </c>
      <c r="I9" s="379"/>
      <c r="J9" s="379"/>
      <c r="K9" s="379"/>
      <c r="L9" s="379"/>
      <c r="M9" s="379"/>
      <c r="N9" s="379"/>
      <c r="O9" s="379"/>
      <c r="P9" s="380"/>
      <c r="Q9" s="388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76" t="s">
        <v>103</v>
      </c>
      <c r="B10" s="376" t="s">
        <v>104</v>
      </c>
      <c r="C10" s="376" t="s">
        <v>105</v>
      </c>
      <c r="D10" s="377" t="s">
        <v>93</v>
      </c>
      <c r="E10" s="378" t="s">
        <v>107</v>
      </c>
      <c r="F10" s="79">
        <v>176</v>
      </c>
      <c r="G10" s="79">
        <v>176</v>
      </c>
      <c r="H10" s="79">
        <v>176</v>
      </c>
      <c r="I10" s="379"/>
      <c r="J10" s="379"/>
      <c r="K10" s="379"/>
      <c r="L10" s="379"/>
      <c r="M10" s="379"/>
      <c r="N10" s="379"/>
      <c r="O10" s="379"/>
      <c r="P10" s="380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76"/>
      <c r="B11" s="376"/>
      <c r="C11" s="376"/>
      <c r="D11" s="377"/>
      <c r="E11" s="378"/>
      <c r="F11" s="379"/>
      <c r="G11" s="380"/>
      <c r="H11" s="381"/>
      <c r="I11" s="379"/>
      <c r="J11" s="379"/>
      <c r="K11" s="379"/>
      <c r="L11" s="379"/>
      <c r="M11" s="379"/>
      <c r="N11" s="379"/>
      <c r="O11" s="379"/>
      <c r="P11" s="380"/>
      <c r="Q11" s="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76"/>
      <c r="B12" s="376"/>
      <c r="C12" s="376"/>
      <c r="D12" s="377"/>
      <c r="E12" s="378"/>
      <c r="F12" s="379"/>
      <c r="G12" s="380"/>
      <c r="H12" s="381"/>
      <c r="I12" s="379"/>
      <c r="J12" s="379"/>
      <c r="K12" s="379"/>
      <c r="L12" s="379"/>
      <c r="M12" s="379"/>
      <c r="N12" s="379"/>
      <c r="O12" s="379"/>
      <c r="P12" s="380"/>
      <c r="Q12" s="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76"/>
      <c r="B13" s="376"/>
      <c r="C13" s="376"/>
      <c r="D13" s="377"/>
      <c r="E13" s="378"/>
      <c r="F13" s="379"/>
      <c r="G13" s="380"/>
      <c r="H13" s="381"/>
      <c r="I13" s="379"/>
      <c r="J13" s="379"/>
      <c r="K13" s="379"/>
      <c r="L13" s="379"/>
      <c r="M13" s="379"/>
      <c r="N13" s="379"/>
      <c r="O13" s="379"/>
      <c r="P13" s="380"/>
      <c r="Q13" s="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376"/>
      <c r="B14" s="376"/>
      <c r="C14" s="376"/>
      <c r="D14" s="377"/>
      <c r="E14" s="378"/>
      <c r="F14" s="379"/>
      <c r="G14" s="380"/>
      <c r="H14" s="381"/>
      <c r="I14" s="379"/>
      <c r="J14" s="379"/>
      <c r="K14" s="379"/>
      <c r="L14" s="379"/>
      <c r="M14" s="379"/>
      <c r="N14" s="379"/>
      <c r="O14" s="379"/>
      <c r="P14" s="380"/>
      <c r="Q14" s="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376"/>
      <c r="B15" s="376"/>
      <c r="C15" s="376"/>
      <c r="D15" s="377"/>
      <c r="E15" s="378"/>
      <c r="F15" s="379"/>
      <c r="G15" s="380"/>
      <c r="H15" s="381"/>
      <c r="I15" s="379"/>
      <c r="J15" s="379"/>
      <c r="K15" s="379"/>
      <c r="L15" s="379"/>
      <c r="M15" s="379"/>
      <c r="N15" s="379"/>
      <c r="O15" s="379"/>
      <c r="P15" s="380"/>
      <c r="Q15" s="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 s="376"/>
      <c r="B16" s="376"/>
      <c r="C16" s="376"/>
      <c r="D16" s="377"/>
      <c r="E16" s="378"/>
      <c r="F16" s="379"/>
      <c r="G16" s="380"/>
      <c r="H16" s="381"/>
      <c r="I16" s="379"/>
      <c r="J16" s="379"/>
      <c r="K16" s="379"/>
      <c r="L16" s="379"/>
      <c r="M16" s="379"/>
      <c r="N16" s="379"/>
      <c r="O16" s="379"/>
      <c r="P16" s="380"/>
      <c r="Q16" s="5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spans="1:247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9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O17"/>
  <sheetViews>
    <sheetView showGridLines="0" showZeros="0" tabSelected="1" workbookViewId="0">
      <selection activeCell="B7" sqref="B7"/>
    </sheetView>
  </sheetViews>
  <sheetFormatPr defaultColWidth="9" defaultRowHeight="12.75" customHeight="1"/>
  <cols>
    <col min="1" max="1" width="8.75" style="2" customWidth="1"/>
    <col min="2" max="2" width="20.33203125" style="2" customWidth="1"/>
    <col min="3" max="3" width="13.5" style="2" customWidth="1"/>
    <col min="4" max="5" width="15.08203125" style="2" customWidth="1"/>
    <col min="6" max="6" width="14.08203125" style="2" customWidth="1"/>
    <col min="7" max="7" width="10.75" style="2" customWidth="1"/>
    <col min="8" max="8" width="17.08203125" style="2" customWidth="1"/>
    <col min="9" max="13" width="16.58203125" style="2" customWidth="1"/>
    <col min="14" max="14" width="20.58203125" style="2" customWidth="1"/>
    <col min="15" max="15" width="8.75" style="2" customWidth="1"/>
    <col min="16" max="16" width="17.08203125" style="2" customWidth="1"/>
    <col min="17" max="17" width="11.08203125" style="2" customWidth="1"/>
    <col min="18" max="18" width="11.3320312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279</v>
      </c>
      <c r="O1" s="3"/>
    </row>
    <row r="2" spans="1:15" ht="18.75" customHeight="1">
      <c r="A2" s="586" t="s">
        <v>280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9" t="s">
        <v>77</v>
      </c>
      <c r="O3" s="5"/>
    </row>
    <row r="4" spans="1:15" ht="32.25" customHeight="1">
      <c r="A4" s="587" t="s">
        <v>129</v>
      </c>
      <c r="B4" s="588" t="s">
        <v>79</v>
      </c>
      <c r="C4" s="590" t="s">
        <v>281</v>
      </c>
      <c r="D4" s="587" t="s">
        <v>282</v>
      </c>
      <c r="E4" s="587" t="s">
        <v>283</v>
      </c>
      <c r="F4" s="587"/>
      <c r="G4" s="587" t="s">
        <v>284</v>
      </c>
      <c r="H4" s="591" t="s">
        <v>285</v>
      </c>
      <c r="I4" s="587" t="s">
        <v>286</v>
      </c>
      <c r="J4" s="587" t="s">
        <v>287</v>
      </c>
      <c r="K4" s="587" t="s">
        <v>288</v>
      </c>
      <c r="L4" s="587" t="s">
        <v>289</v>
      </c>
      <c r="M4" s="587" t="s">
        <v>290</v>
      </c>
      <c r="N4" s="587" t="s">
        <v>291</v>
      </c>
      <c r="O4" s="3"/>
    </row>
    <row r="5" spans="1:15" ht="24.75" customHeight="1">
      <c r="A5" s="587"/>
      <c r="B5" s="589"/>
      <c r="C5" s="590"/>
      <c r="D5" s="587"/>
      <c r="E5" s="6" t="s">
        <v>168</v>
      </c>
      <c r="F5" s="7" t="s">
        <v>292</v>
      </c>
      <c r="G5" s="587"/>
      <c r="H5" s="591"/>
      <c r="I5" s="587"/>
      <c r="J5" s="587"/>
      <c r="K5" s="587"/>
      <c r="L5" s="587"/>
      <c r="M5" s="587"/>
      <c r="N5" s="587"/>
      <c r="O5" s="3"/>
    </row>
    <row r="6" spans="1:15" ht="20" customHeight="1">
      <c r="A6" s="8" t="s">
        <v>92</v>
      </c>
      <c r="B6" s="8" t="s">
        <v>92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3"/>
    </row>
    <row r="7" spans="1:15" s="1" customFormat="1" ht="20" customHeight="1">
      <c r="A7" s="11"/>
      <c r="B7" s="11" t="s">
        <v>207</v>
      </c>
      <c r="C7" s="12"/>
      <c r="D7" s="13"/>
      <c r="E7" s="14"/>
      <c r="F7" s="15"/>
      <c r="G7" s="13"/>
      <c r="H7" s="16"/>
      <c r="I7" s="16" t="s">
        <v>293</v>
      </c>
      <c r="J7" s="16" t="s">
        <v>293</v>
      </c>
      <c r="K7" s="16" t="s">
        <v>293</v>
      </c>
      <c r="L7" s="12" t="s">
        <v>293</v>
      </c>
      <c r="M7" s="20" t="s">
        <v>293</v>
      </c>
      <c r="N7" s="20" t="s">
        <v>293</v>
      </c>
      <c r="O7" s="17"/>
    </row>
    <row r="8" spans="1:15" ht="20" customHeight="1">
      <c r="A8" s="11"/>
      <c r="B8" s="12"/>
      <c r="C8" s="12"/>
      <c r="D8" s="13"/>
      <c r="E8" s="14"/>
      <c r="F8" s="15"/>
      <c r="G8" s="13"/>
      <c r="H8" s="16"/>
      <c r="I8" s="16"/>
      <c r="J8" s="16"/>
      <c r="K8" s="16"/>
      <c r="L8" s="12"/>
      <c r="M8" s="20"/>
      <c r="N8" s="20"/>
      <c r="O8" s="3"/>
    </row>
    <row r="9" spans="1:15" ht="13">
      <c r="A9" s="3"/>
      <c r="B9" s="3"/>
      <c r="C9" s="17"/>
      <c r="D9" s="17"/>
      <c r="E9" s="17"/>
      <c r="F9" s="17"/>
      <c r="G9" s="18"/>
      <c r="H9" s="17"/>
      <c r="I9" s="17"/>
      <c r="J9" s="17"/>
      <c r="K9" s="17"/>
      <c r="L9" s="17"/>
      <c r="M9" s="17"/>
      <c r="N9" s="17"/>
      <c r="O9" s="3"/>
    </row>
    <row r="10" spans="1:15" ht="13">
      <c r="A10" s="3"/>
      <c r="B10" s="3"/>
      <c r="C10" s="17"/>
      <c r="D10" s="17"/>
      <c r="E10" s="17"/>
      <c r="F10" s="17"/>
      <c r="G10" s="18"/>
      <c r="H10" s="3"/>
      <c r="I10" s="3"/>
      <c r="J10" s="3"/>
      <c r="K10" s="17"/>
      <c r="L10" s="3"/>
      <c r="M10" s="3"/>
      <c r="N10" s="3"/>
      <c r="O10" s="3"/>
    </row>
    <row r="11" spans="1:15" ht="13">
      <c r="A11" s="3"/>
      <c r="B11" s="3"/>
      <c r="C11" s="17"/>
      <c r="D11" s="17"/>
      <c r="E11" s="17"/>
      <c r="F11" s="17"/>
      <c r="G11" s="18"/>
      <c r="H11" s="3"/>
      <c r="I11" s="3"/>
      <c r="J11" s="3"/>
      <c r="K11" s="17"/>
      <c r="L11" s="3"/>
      <c r="M11" s="3"/>
      <c r="N11" s="17"/>
      <c r="O11" s="3"/>
    </row>
    <row r="12" spans="1:15" ht="13">
      <c r="A12" s="3"/>
      <c r="B12" s="3"/>
      <c r="C12" s="3"/>
      <c r="D12" s="17"/>
      <c r="E12" s="17"/>
      <c r="F12" s="17"/>
      <c r="G12" s="4"/>
      <c r="H12" s="3"/>
      <c r="I12" s="3"/>
      <c r="J12" s="3"/>
      <c r="K12" s="3"/>
      <c r="L12" s="3"/>
      <c r="M12" s="3"/>
      <c r="N12" s="3"/>
      <c r="O12" s="3"/>
    </row>
    <row r="13" spans="1:15" ht="13">
      <c r="A13" s="3"/>
      <c r="B13" s="3"/>
      <c r="C13" s="3"/>
      <c r="D13" s="3"/>
      <c r="E13" s="3"/>
      <c r="F13" s="3"/>
      <c r="G13" s="18"/>
      <c r="H13" s="3"/>
      <c r="I13" s="3"/>
      <c r="J13" s="3"/>
      <c r="K13" s="3"/>
      <c r="L13" s="3"/>
      <c r="M13" s="17"/>
      <c r="N13" s="3"/>
      <c r="O13" s="3"/>
    </row>
    <row r="14" spans="1:15" ht="13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21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21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35416666666666702" right="0.51180555555555596" top="0.999305555555556" bottom="0.999305555555556" header="0.499305555555556" footer="0.499305555555556"/>
  <pageSetup paperSize="9" scale="5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22"/>
  <sheetViews>
    <sheetView showGridLines="0" showZeros="0" workbookViewId="0">
      <selection activeCell="B8" sqref="B8:F11"/>
    </sheetView>
  </sheetViews>
  <sheetFormatPr defaultColWidth="9" defaultRowHeight="19" customHeight="1"/>
  <cols>
    <col min="1" max="3" width="3.5" style="330" customWidth="1"/>
    <col min="4" max="4" width="7.08203125" style="330" customWidth="1"/>
    <col min="5" max="5" width="25.58203125" style="331" customWidth="1"/>
    <col min="6" max="6" width="9.75" style="332" customWidth="1"/>
    <col min="7" max="10" width="8.5" style="332" customWidth="1"/>
    <col min="11" max="12" width="8.58203125" style="332" customWidth="1"/>
    <col min="13" max="17" width="8" style="332" customWidth="1"/>
    <col min="18" max="18" width="8" style="333" customWidth="1"/>
    <col min="19" max="21" width="8" style="334" customWidth="1"/>
    <col min="22" max="16384" width="9" style="333"/>
  </cols>
  <sheetData>
    <row r="1" spans="1:22" ht="24.75" customHeight="1">
      <c r="A1" s="308"/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5"/>
      <c r="Q1" s="5"/>
      <c r="R1" s="5"/>
      <c r="S1" s="353"/>
      <c r="T1" s="353"/>
      <c r="U1" s="308" t="s">
        <v>108</v>
      </c>
      <c r="V1" s="5"/>
    </row>
    <row r="2" spans="1:22" ht="24.75" customHeight="1">
      <c r="A2" s="440" t="s">
        <v>109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5"/>
    </row>
    <row r="3" spans="1:22" s="326" customFormat="1" ht="24.75" customHeight="1">
      <c r="A3" s="335"/>
      <c r="B3" s="336"/>
      <c r="C3" s="337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52"/>
      <c r="Q3" s="352"/>
      <c r="R3" s="354"/>
      <c r="S3" s="355"/>
      <c r="T3" s="441" t="s">
        <v>77</v>
      </c>
      <c r="U3" s="441"/>
      <c r="V3" s="354"/>
    </row>
    <row r="4" spans="1:22" s="327" customFormat="1" ht="30" customHeight="1">
      <c r="A4" s="338" t="s">
        <v>110</v>
      </c>
      <c r="B4" s="338"/>
      <c r="C4" s="339"/>
      <c r="D4" s="444" t="s">
        <v>78</v>
      </c>
      <c r="E4" s="445" t="s">
        <v>98</v>
      </c>
      <c r="F4" s="447" t="s">
        <v>111</v>
      </c>
      <c r="G4" s="340" t="s">
        <v>112</v>
      </c>
      <c r="H4" s="338"/>
      <c r="I4" s="338"/>
      <c r="J4" s="339"/>
      <c r="K4" s="442" t="s">
        <v>113</v>
      </c>
      <c r="L4" s="442"/>
      <c r="M4" s="442"/>
      <c r="N4" s="442"/>
      <c r="O4" s="442"/>
      <c r="P4" s="442"/>
      <c r="Q4" s="442"/>
      <c r="R4" s="442"/>
      <c r="S4" s="452" t="s">
        <v>114</v>
      </c>
      <c r="T4" s="455" t="s">
        <v>115</v>
      </c>
      <c r="U4" s="455" t="s">
        <v>116</v>
      </c>
      <c r="V4" s="356"/>
    </row>
    <row r="5" spans="1:22" s="327" customFormat="1" ht="21.75" customHeight="1">
      <c r="A5" s="443" t="s">
        <v>100</v>
      </c>
      <c r="B5" s="444" t="s">
        <v>101</v>
      </c>
      <c r="C5" s="444" t="s">
        <v>102</v>
      </c>
      <c r="D5" s="444"/>
      <c r="E5" s="445"/>
      <c r="F5" s="447"/>
      <c r="G5" s="444" t="s">
        <v>80</v>
      </c>
      <c r="H5" s="444" t="s">
        <v>117</v>
      </c>
      <c r="I5" s="444" t="s">
        <v>118</v>
      </c>
      <c r="J5" s="447" t="s">
        <v>119</v>
      </c>
      <c r="K5" s="448" t="s">
        <v>80</v>
      </c>
      <c r="L5" s="449" t="s">
        <v>120</v>
      </c>
      <c r="M5" s="449" t="s">
        <v>121</v>
      </c>
      <c r="N5" s="448" t="s">
        <v>122</v>
      </c>
      <c r="O5" s="451" t="s">
        <v>123</v>
      </c>
      <c r="P5" s="451" t="s">
        <v>124</v>
      </c>
      <c r="Q5" s="451" t="s">
        <v>125</v>
      </c>
      <c r="R5" s="451" t="s">
        <v>126</v>
      </c>
      <c r="S5" s="453"/>
      <c r="T5" s="454"/>
      <c r="U5" s="454"/>
      <c r="V5" s="356"/>
    </row>
    <row r="6" spans="1:22" s="328" customFormat="1" ht="29.25" customHeight="1">
      <c r="A6" s="443"/>
      <c r="B6" s="444"/>
      <c r="C6" s="444"/>
      <c r="D6" s="444"/>
      <c r="E6" s="446"/>
      <c r="F6" s="341" t="s">
        <v>99</v>
      </c>
      <c r="G6" s="444"/>
      <c r="H6" s="444"/>
      <c r="I6" s="444"/>
      <c r="J6" s="447"/>
      <c r="K6" s="447"/>
      <c r="L6" s="450"/>
      <c r="M6" s="450"/>
      <c r="N6" s="447"/>
      <c r="O6" s="448"/>
      <c r="P6" s="448"/>
      <c r="Q6" s="448"/>
      <c r="R6" s="448"/>
      <c r="S6" s="454"/>
      <c r="T6" s="454"/>
      <c r="U6" s="454"/>
      <c r="V6" s="357"/>
    </row>
    <row r="7" spans="1:22" ht="24.75" customHeight="1">
      <c r="A7" s="342" t="s">
        <v>92</v>
      </c>
      <c r="B7" s="342" t="s">
        <v>92</v>
      </c>
      <c r="C7" s="342" t="s">
        <v>92</v>
      </c>
      <c r="D7" s="342" t="s">
        <v>92</v>
      </c>
      <c r="E7" s="342" t="s">
        <v>92</v>
      </c>
      <c r="F7" s="343">
        <v>1</v>
      </c>
      <c r="G7" s="342">
        <v>2</v>
      </c>
      <c r="H7" s="342">
        <v>3</v>
      </c>
      <c r="I7" s="342">
        <v>4</v>
      </c>
      <c r="J7" s="342">
        <v>5</v>
      </c>
      <c r="K7" s="342">
        <v>6</v>
      </c>
      <c r="L7" s="342">
        <v>7</v>
      </c>
      <c r="M7" s="342">
        <v>8</v>
      </c>
      <c r="N7" s="342">
        <v>9</v>
      </c>
      <c r="O7" s="342">
        <v>10</v>
      </c>
      <c r="P7" s="342">
        <v>11</v>
      </c>
      <c r="Q7" s="342">
        <v>12</v>
      </c>
      <c r="R7" s="342">
        <v>13</v>
      </c>
      <c r="S7" s="343">
        <v>14</v>
      </c>
      <c r="T7" s="343">
        <v>15</v>
      </c>
      <c r="U7" s="343">
        <v>16</v>
      </c>
      <c r="V7" s="5"/>
    </row>
    <row r="8" spans="1:22" customFormat="1" ht="24.75" customHeight="1">
      <c r="A8" s="344"/>
      <c r="B8" s="344"/>
      <c r="C8" s="344"/>
      <c r="D8" s="344"/>
      <c r="E8" s="344" t="s">
        <v>80</v>
      </c>
      <c r="F8" s="345">
        <v>470.68</v>
      </c>
      <c r="G8" s="346">
        <v>470.68</v>
      </c>
      <c r="H8" s="347"/>
      <c r="I8" s="347">
        <v>470.68</v>
      </c>
      <c r="J8" s="344"/>
      <c r="K8" s="344"/>
      <c r="L8" s="344"/>
      <c r="M8" s="344"/>
      <c r="N8" s="344"/>
      <c r="O8" s="344"/>
      <c r="P8" s="344"/>
      <c r="Q8" s="344"/>
      <c r="R8" s="344"/>
      <c r="S8" s="344"/>
      <c r="T8" s="358"/>
      <c r="U8" s="343"/>
      <c r="V8" s="5"/>
    </row>
    <row r="9" spans="1:22" s="329" customFormat="1" ht="24.75" customHeight="1">
      <c r="A9" s="348"/>
      <c r="B9" s="348"/>
      <c r="C9" s="348"/>
      <c r="D9" s="349"/>
      <c r="E9" s="350" t="s">
        <v>94</v>
      </c>
      <c r="F9" s="345">
        <v>470.68</v>
      </c>
      <c r="G9" s="346">
        <v>470.68</v>
      </c>
      <c r="H9" s="347"/>
      <c r="I9" s="347">
        <v>470.68</v>
      </c>
      <c r="J9" s="347"/>
      <c r="K9" s="347"/>
      <c r="L9" s="347"/>
      <c r="M9" s="345"/>
      <c r="N9" s="347"/>
      <c r="O9" s="347"/>
      <c r="P9" s="347"/>
      <c r="Q9" s="347"/>
      <c r="R9" s="359"/>
      <c r="S9" s="360"/>
      <c r="T9" s="361"/>
      <c r="U9" s="359"/>
      <c r="V9" s="362"/>
    </row>
    <row r="10" spans="1:22" ht="24.75" customHeight="1">
      <c r="A10" s="348" t="s">
        <v>103</v>
      </c>
      <c r="B10" s="348" t="s">
        <v>104</v>
      </c>
      <c r="C10" s="348" t="s">
        <v>105</v>
      </c>
      <c r="D10" s="349" t="s">
        <v>93</v>
      </c>
      <c r="E10" s="350" t="s">
        <v>106</v>
      </c>
      <c r="F10" s="345">
        <v>294.68</v>
      </c>
      <c r="G10" s="346">
        <v>294.68</v>
      </c>
      <c r="H10" s="347"/>
      <c r="I10" s="347">
        <v>294.68</v>
      </c>
      <c r="J10" s="347"/>
      <c r="K10" s="347"/>
      <c r="L10" s="347"/>
      <c r="M10" s="345"/>
      <c r="N10" s="347"/>
      <c r="O10" s="347"/>
      <c r="P10" s="347"/>
      <c r="Q10" s="347"/>
      <c r="R10" s="359"/>
      <c r="S10" s="360"/>
      <c r="T10" s="361"/>
      <c r="U10" s="359"/>
      <c r="V10" s="5"/>
    </row>
    <row r="11" spans="1:22" ht="24.75" customHeight="1">
      <c r="A11" s="348" t="s">
        <v>103</v>
      </c>
      <c r="B11" s="348" t="s">
        <v>104</v>
      </c>
      <c r="C11" s="348" t="s">
        <v>105</v>
      </c>
      <c r="D11" s="349" t="s">
        <v>93</v>
      </c>
      <c r="E11" s="350" t="s">
        <v>107</v>
      </c>
      <c r="F11" s="345">
        <v>176</v>
      </c>
      <c r="G11" s="346">
        <v>176</v>
      </c>
      <c r="H11" s="347"/>
      <c r="I11" s="347">
        <v>176</v>
      </c>
      <c r="J11" s="347"/>
      <c r="K11" s="347"/>
      <c r="L11" s="347"/>
      <c r="M11" s="345"/>
      <c r="N11" s="347"/>
      <c r="O11" s="347"/>
      <c r="P11" s="347"/>
      <c r="Q11" s="347"/>
      <c r="R11" s="359"/>
      <c r="S11" s="360"/>
      <c r="T11" s="361"/>
      <c r="U11" s="359"/>
      <c r="V11" s="5"/>
    </row>
    <row r="12" spans="1:22" ht="24.75" customHeight="1">
      <c r="A12" s="348"/>
      <c r="B12" s="348"/>
      <c r="C12" s="348"/>
      <c r="D12" s="349"/>
      <c r="E12" s="350"/>
      <c r="F12" s="345"/>
      <c r="G12" s="346"/>
      <c r="H12" s="347"/>
      <c r="I12" s="347"/>
      <c r="J12" s="347"/>
      <c r="K12" s="347"/>
      <c r="L12" s="347"/>
      <c r="M12" s="345"/>
      <c r="N12" s="347"/>
      <c r="O12" s="347"/>
      <c r="P12" s="347"/>
      <c r="Q12" s="347"/>
      <c r="R12" s="359"/>
      <c r="S12" s="360"/>
      <c r="T12" s="361"/>
      <c r="U12" s="359"/>
      <c r="V12" s="5"/>
    </row>
    <row r="13" spans="1:22" ht="24.75" customHeight="1">
      <c r="A13" s="348"/>
      <c r="B13" s="348"/>
      <c r="C13" s="348"/>
      <c r="D13" s="349"/>
      <c r="E13" s="350"/>
      <c r="F13" s="345"/>
      <c r="G13" s="346"/>
      <c r="H13" s="347"/>
      <c r="I13" s="347"/>
      <c r="J13" s="347"/>
      <c r="K13" s="347"/>
      <c r="L13" s="347"/>
      <c r="M13" s="345"/>
      <c r="N13" s="347"/>
      <c r="O13" s="347"/>
      <c r="P13" s="347"/>
      <c r="Q13" s="347"/>
      <c r="R13" s="359"/>
      <c r="S13" s="360"/>
      <c r="T13" s="361"/>
      <c r="U13" s="359"/>
      <c r="V13" s="5"/>
    </row>
    <row r="14" spans="1:22" ht="24.75" customHeight="1">
      <c r="A14" s="348"/>
      <c r="B14" s="348"/>
      <c r="C14" s="348"/>
      <c r="D14" s="349"/>
      <c r="E14" s="350"/>
      <c r="F14" s="345"/>
      <c r="G14" s="346"/>
      <c r="H14" s="347"/>
      <c r="I14" s="347"/>
      <c r="J14" s="347"/>
      <c r="K14" s="347"/>
      <c r="L14" s="347"/>
      <c r="M14" s="345"/>
      <c r="N14" s="347"/>
      <c r="O14" s="347"/>
      <c r="P14" s="347"/>
      <c r="Q14" s="347"/>
      <c r="R14" s="359"/>
      <c r="S14" s="360"/>
      <c r="T14" s="361"/>
      <c r="U14" s="359"/>
      <c r="V14" s="5"/>
    </row>
    <row r="15" spans="1:22" ht="24.75" customHeight="1">
      <c r="A15" s="348"/>
      <c r="B15" s="348"/>
      <c r="C15" s="348"/>
      <c r="D15" s="349"/>
      <c r="E15" s="350"/>
      <c r="F15" s="345"/>
      <c r="G15" s="346"/>
      <c r="H15" s="347"/>
      <c r="I15" s="347"/>
      <c r="J15" s="347"/>
      <c r="K15" s="347"/>
      <c r="L15" s="347"/>
      <c r="M15" s="345"/>
      <c r="N15" s="347"/>
      <c r="O15" s="347"/>
      <c r="P15" s="347"/>
      <c r="Q15" s="347"/>
      <c r="R15" s="359"/>
      <c r="S15" s="360"/>
      <c r="T15" s="361"/>
      <c r="U15" s="359"/>
      <c r="V15" s="5"/>
    </row>
    <row r="16" spans="1:22" ht="24.75" customHeight="1">
      <c r="A16" s="348"/>
      <c r="B16" s="348"/>
      <c r="C16" s="348"/>
      <c r="D16" s="349"/>
      <c r="E16" s="350"/>
      <c r="F16" s="345"/>
      <c r="G16" s="346"/>
      <c r="H16" s="347"/>
      <c r="I16" s="347"/>
      <c r="J16" s="347"/>
      <c r="K16" s="347"/>
      <c r="L16" s="347"/>
      <c r="M16" s="345"/>
      <c r="N16" s="347"/>
      <c r="O16" s="347"/>
      <c r="P16" s="347"/>
      <c r="Q16" s="347"/>
      <c r="R16" s="359"/>
      <c r="S16" s="360"/>
      <c r="T16" s="361"/>
      <c r="U16" s="359"/>
      <c r="V16" s="5"/>
    </row>
    <row r="17" spans="1:22" ht="24.75" customHeight="1">
      <c r="A17" s="348"/>
      <c r="B17" s="348"/>
      <c r="C17" s="348"/>
      <c r="D17" s="349"/>
      <c r="E17" s="350"/>
      <c r="F17" s="345"/>
      <c r="G17" s="346"/>
      <c r="H17" s="347"/>
      <c r="I17" s="347"/>
      <c r="J17" s="347"/>
      <c r="K17" s="347"/>
      <c r="L17" s="347"/>
      <c r="M17" s="345"/>
      <c r="N17" s="347"/>
      <c r="O17" s="347"/>
      <c r="P17" s="347"/>
      <c r="Q17" s="347"/>
      <c r="R17" s="359"/>
      <c r="S17" s="360"/>
      <c r="T17" s="361"/>
      <c r="U17" s="359"/>
      <c r="V17" s="5"/>
    </row>
    <row r="18" spans="1:22" ht="24.75" customHeight="1">
      <c r="A18"/>
      <c r="B18"/>
      <c r="C18"/>
      <c r="D18"/>
      <c r="E18"/>
      <c r="F18"/>
      <c r="G18" s="5"/>
      <c r="H18" s="5"/>
      <c r="I18" s="5"/>
      <c r="J18" s="5"/>
      <c r="K18" s="5"/>
      <c r="L18" s="5"/>
      <c r="M18" s="5"/>
      <c r="N18" s="5"/>
      <c r="O18" s="351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 s="351"/>
      <c r="H19" s="5"/>
      <c r="I19" s="5"/>
      <c r="J19" s="5"/>
      <c r="K19" s="5"/>
      <c r="L19" s="5"/>
      <c r="M19" s="5"/>
      <c r="N19" s="5"/>
      <c r="O19" s="5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spans="1:22" ht="24.75" customHeight="1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</sheetData>
  <sheetProtection formatCells="0" formatColumns="0" formatRows="0"/>
  <mergeCells count="24">
    <mergeCell ref="S4:S6"/>
    <mergeCell ref="T4:T6"/>
    <mergeCell ref="U4:U6"/>
    <mergeCell ref="N5:N6"/>
    <mergeCell ref="O5:O6"/>
    <mergeCell ref="P5:P6"/>
    <mergeCell ref="Q5:Q6"/>
    <mergeCell ref="R5:R6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21"/>
  <sheetViews>
    <sheetView showGridLines="0" showZeros="0" workbookViewId="0">
      <selection activeCell="A10" sqref="A10:F10"/>
    </sheetView>
  </sheetViews>
  <sheetFormatPr defaultColWidth="9" defaultRowHeight="15"/>
  <cols>
    <col min="1" max="1" width="3.83203125" customWidth="1"/>
    <col min="2" max="3" width="4.33203125" customWidth="1"/>
    <col min="4" max="4" width="7.25" customWidth="1"/>
    <col min="5" max="5" width="21.83203125" customWidth="1"/>
    <col min="6" max="6" width="10.58203125" customWidth="1"/>
    <col min="7" max="7" width="7.582031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308" t="s">
        <v>127</v>
      </c>
    </row>
    <row r="2" spans="1:21" ht="24.75" customHeight="1">
      <c r="A2" s="456" t="s">
        <v>128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</row>
    <row r="3" spans="1:21" ht="19.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457" t="s">
        <v>77</v>
      </c>
      <c r="U3" s="457"/>
    </row>
    <row r="4" spans="1:21" ht="27.75" customHeight="1">
      <c r="A4" s="458" t="s">
        <v>110</v>
      </c>
      <c r="B4" s="459"/>
      <c r="C4" s="460"/>
      <c r="D4" s="461" t="s">
        <v>129</v>
      </c>
      <c r="E4" s="461" t="s">
        <v>130</v>
      </c>
      <c r="F4" s="461" t="s">
        <v>99</v>
      </c>
      <c r="G4" s="464" t="s">
        <v>131</v>
      </c>
      <c r="H4" s="464" t="s">
        <v>132</v>
      </c>
      <c r="I4" s="464" t="s">
        <v>133</v>
      </c>
      <c r="J4" s="464" t="s">
        <v>134</v>
      </c>
      <c r="K4" s="464" t="s">
        <v>135</v>
      </c>
      <c r="L4" s="464" t="s">
        <v>136</v>
      </c>
      <c r="M4" s="464" t="s">
        <v>121</v>
      </c>
      <c r="N4" s="464" t="s">
        <v>137</v>
      </c>
      <c r="O4" s="464" t="s">
        <v>119</v>
      </c>
      <c r="P4" s="464" t="s">
        <v>123</v>
      </c>
      <c r="Q4" s="464" t="s">
        <v>122</v>
      </c>
      <c r="R4" s="464" t="s">
        <v>138</v>
      </c>
      <c r="S4" s="464" t="s">
        <v>139</v>
      </c>
      <c r="T4" s="464" t="s">
        <v>140</v>
      </c>
      <c r="U4" s="464" t="s">
        <v>126</v>
      </c>
    </row>
    <row r="5" spans="1:21" ht="13.5" customHeight="1">
      <c r="A5" s="461" t="s">
        <v>100</v>
      </c>
      <c r="B5" s="461" t="s">
        <v>101</v>
      </c>
      <c r="C5" s="461" t="s">
        <v>102</v>
      </c>
      <c r="D5" s="463"/>
      <c r="E5" s="463"/>
      <c r="F5" s="463"/>
      <c r="G5" s="464"/>
      <c r="H5" s="464"/>
      <c r="I5" s="464"/>
      <c r="J5" s="464"/>
      <c r="K5" s="464"/>
      <c r="L5" s="464"/>
      <c r="M5" s="464"/>
      <c r="N5" s="464"/>
      <c r="O5" s="464"/>
      <c r="P5" s="464"/>
      <c r="Q5" s="464"/>
      <c r="R5" s="464"/>
      <c r="S5" s="464"/>
      <c r="T5" s="464"/>
      <c r="U5" s="464"/>
    </row>
    <row r="6" spans="1:21" ht="18" customHeight="1">
      <c r="A6" s="462"/>
      <c r="B6" s="462"/>
      <c r="C6" s="462"/>
      <c r="D6" s="462"/>
      <c r="E6" s="462"/>
      <c r="F6" s="462"/>
      <c r="G6" s="464"/>
      <c r="H6" s="464"/>
      <c r="I6" s="464"/>
      <c r="J6" s="464"/>
      <c r="K6" s="464"/>
      <c r="L6" s="464"/>
      <c r="M6" s="464"/>
      <c r="N6" s="464"/>
      <c r="O6" s="464"/>
      <c r="P6" s="464"/>
      <c r="Q6" s="464"/>
      <c r="R6" s="464"/>
      <c r="S6" s="464"/>
      <c r="T6" s="464"/>
      <c r="U6" s="464"/>
    </row>
    <row r="7" spans="1:21" ht="29" customHeight="1">
      <c r="A7" s="55"/>
      <c r="B7" s="55"/>
      <c r="C7" s="55"/>
      <c r="D7" s="55"/>
      <c r="E7" s="55" t="s">
        <v>80</v>
      </c>
      <c r="F7" s="325">
        <v>470.68</v>
      </c>
      <c r="G7" s="62"/>
      <c r="H7" s="61">
        <v>470.68</v>
      </c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</row>
    <row r="8" spans="1:21" s="52" customFormat="1" ht="29.25" customHeight="1">
      <c r="A8" s="59"/>
      <c r="B8" s="59"/>
      <c r="C8" s="59"/>
      <c r="D8" s="59"/>
      <c r="E8" s="60" t="s">
        <v>94</v>
      </c>
      <c r="F8" s="325">
        <v>470.68</v>
      </c>
      <c r="G8" s="62"/>
      <c r="H8" s="61">
        <v>470.68</v>
      </c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</row>
    <row r="9" spans="1:21" ht="29.25" customHeight="1">
      <c r="A9" s="59" t="s">
        <v>103</v>
      </c>
      <c r="B9" s="59" t="s">
        <v>104</v>
      </c>
      <c r="C9" s="59" t="s">
        <v>105</v>
      </c>
      <c r="D9" s="59" t="s">
        <v>93</v>
      </c>
      <c r="E9" s="60" t="s">
        <v>106</v>
      </c>
      <c r="F9" s="325">
        <v>294.68</v>
      </c>
      <c r="G9" s="62"/>
      <c r="H9" s="61">
        <v>294.68</v>
      </c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</row>
    <row r="10" spans="1:21" ht="29.25" customHeight="1">
      <c r="A10" s="59" t="s">
        <v>103</v>
      </c>
      <c r="B10" s="59" t="s">
        <v>104</v>
      </c>
      <c r="C10" s="59" t="s">
        <v>105</v>
      </c>
      <c r="D10" s="59" t="s">
        <v>93</v>
      </c>
      <c r="E10" s="60" t="s">
        <v>107</v>
      </c>
      <c r="F10" s="325">
        <v>176</v>
      </c>
      <c r="G10" s="62"/>
      <c r="H10" s="61">
        <v>176</v>
      </c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</row>
    <row r="11" spans="1:21" ht="29.25" customHeight="1">
      <c r="A11" s="59"/>
      <c r="B11" s="59"/>
      <c r="C11" s="59"/>
      <c r="D11" s="59"/>
      <c r="E11" s="88"/>
      <c r="F11" s="121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</row>
    <row r="12" spans="1:21" ht="29.25" customHeight="1">
      <c r="A12" s="59"/>
      <c r="B12" s="59"/>
      <c r="C12" s="59"/>
      <c r="D12" s="59"/>
      <c r="E12" s="88"/>
      <c r="F12" s="121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</row>
    <row r="13" spans="1:21" ht="29.25" customHeight="1">
      <c r="A13" s="59"/>
      <c r="B13" s="59"/>
      <c r="C13" s="59"/>
      <c r="D13" s="59"/>
      <c r="E13" s="88"/>
      <c r="F13" s="121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</row>
    <row r="14" spans="1:21" ht="29.25" customHeight="1">
      <c r="A14" s="59"/>
      <c r="B14" s="59"/>
      <c r="C14" s="59"/>
      <c r="D14" s="59"/>
      <c r="E14" s="88"/>
      <c r="F14" s="121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</row>
    <row r="15" spans="1:21" ht="29.25" customHeight="1">
      <c r="A15" s="59"/>
      <c r="B15" s="59"/>
      <c r="C15" s="59"/>
      <c r="D15" s="59"/>
      <c r="E15" s="88"/>
      <c r="F15" s="121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</row>
    <row r="16" spans="1:21" ht="29.25" customHeight="1">
      <c r="A16" s="59"/>
      <c r="B16" s="59"/>
      <c r="C16" s="59"/>
      <c r="D16" s="59"/>
      <c r="E16" s="88"/>
      <c r="F16" s="121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</row>
    <row r="17" ht="29.25" customHeight="1"/>
    <row r="18" ht="29.25" customHeight="1"/>
    <row r="19" ht="29.25" customHeight="1"/>
    <row r="20" ht="29.25" customHeight="1"/>
    <row r="21" ht="29.25" customHeight="1"/>
  </sheetData>
  <sheetProtection formatCells="0" formatColumns="0" formatRows="0"/>
  <mergeCells count="24">
    <mergeCell ref="S4:S6"/>
    <mergeCell ref="T4:T6"/>
    <mergeCell ref="U4:U6"/>
    <mergeCell ref="N4:N6"/>
    <mergeCell ref="O4:O6"/>
    <mergeCell ref="P4:P6"/>
    <mergeCell ref="Q4:Q6"/>
    <mergeCell ref="R4:R6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</mergeCells>
  <phoneticPr fontId="29" type="noConversion"/>
  <pageMargins left="0.66874999999999996" right="0.51180555555555596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5" customHeight="1"/>
  <cols>
    <col min="1" max="3" width="3.58203125" style="310" customWidth="1"/>
    <col min="4" max="4" width="7.25" style="310" customWidth="1"/>
    <col min="5" max="5" width="19.5" style="310" customWidth="1"/>
    <col min="6" max="6" width="9" style="310"/>
    <col min="7" max="7" width="8.5" style="310" customWidth="1"/>
    <col min="8" max="11" width="7.5" style="310" customWidth="1"/>
    <col min="12" max="12" width="7.5" style="311" customWidth="1"/>
    <col min="13" max="21" width="7.5" style="310" customWidth="1"/>
    <col min="22" max="22" width="8.08203125" style="310" customWidth="1"/>
    <col min="23" max="25" width="7.5" style="310" customWidth="1"/>
    <col min="26" max="16384" width="9" style="310"/>
  </cols>
  <sheetData>
    <row r="1" spans="1:254" ht="23.15" customHeight="1">
      <c r="A1" s="5"/>
      <c r="B1" s="312"/>
      <c r="C1" s="312"/>
      <c r="D1" s="312"/>
      <c r="E1" s="312"/>
      <c r="F1" s="312"/>
      <c r="G1" s="312"/>
      <c r="H1" s="312"/>
      <c r="I1" s="312"/>
      <c r="J1" s="312"/>
      <c r="K1" s="312"/>
      <c r="L1" s="5"/>
      <c r="M1" s="312"/>
      <c r="N1" s="312"/>
      <c r="O1" s="312"/>
      <c r="P1" s="312"/>
      <c r="Q1" s="312"/>
      <c r="R1" s="312"/>
      <c r="S1" s="312"/>
      <c r="T1" s="312"/>
      <c r="U1" s="312"/>
      <c r="V1" s="5"/>
      <c r="W1" s="5"/>
      <c r="X1" s="5"/>
      <c r="Y1" s="321" t="s">
        <v>141</v>
      </c>
      <c r="Z1" s="322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5" customHeight="1">
      <c r="A2" s="465" t="s">
        <v>142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465"/>
      <c r="W2" s="465"/>
      <c r="X2" s="465"/>
      <c r="Y2" s="46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5" customHeight="1">
      <c r="A3" s="313"/>
      <c r="B3" s="313"/>
      <c r="C3" s="313"/>
      <c r="D3" s="314"/>
      <c r="E3" s="314"/>
      <c r="F3" s="314"/>
      <c r="G3" s="314"/>
      <c r="H3" s="314"/>
      <c r="I3" s="314"/>
      <c r="J3" s="314"/>
      <c r="K3" s="314"/>
      <c r="L3" s="5"/>
      <c r="M3" s="314"/>
      <c r="N3" s="314"/>
      <c r="O3" s="314"/>
      <c r="P3" s="314"/>
      <c r="Q3" s="314"/>
      <c r="R3" s="314"/>
      <c r="S3" s="314"/>
      <c r="T3" s="314"/>
      <c r="U3" s="314"/>
      <c r="V3" s="5"/>
      <c r="W3" s="5"/>
      <c r="X3" s="466" t="s">
        <v>77</v>
      </c>
      <c r="Y3" s="466"/>
      <c r="Z3" s="323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67" t="s">
        <v>97</v>
      </c>
      <c r="B4" s="467"/>
      <c r="C4" s="467"/>
      <c r="D4" s="472" t="s">
        <v>78</v>
      </c>
      <c r="E4" s="472" t="s">
        <v>98</v>
      </c>
      <c r="F4" s="472" t="s">
        <v>99</v>
      </c>
      <c r="G4" s="468" t="s">
        <v>143</v>
      </c>
      <c r="H4" s="469"/>
      <c r="I4" s="469"/>
      <c r="J4" s="469"/>
      <c r="K4" s="469"/>
      <c r="L4" s="470"/>
      <c r="M4" s="471" t="s">
        <v>144</v>
      </c>
      <c r="N4" s="471"/>
      <c r="O4" s="471"/>
      <c r="P4" s="471"/>
      <c r="Q4" s="471"/>
      <c r="R4" s="471"/>
      <c r="S4" s="471"/>
      <c r="T4" s="471"/>
      <c r="U4" s="474" t="s">
        <v>145</v>
      </c>
      <c r="V4" s="472" t="s">
        <v>146</v>
      </c>
      <c r="W4" s="472"/>
      <c r="X4" s="472"/>
      <c r="Y4" s="472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72" t="s">
        <v>100</v>
      </c>
      <c r="B5" s="472" t="s">
        <v>101</v>
      </c>
      <c r="C5" s="472" t="s">
        <v>102</v>
      </c>
      <c r="D5" s="472"/>
      <c r="E5" s="472"/>
      <c r="F5" s="472"/>
      <c r="G5" s="472" t="s">
        <v>80</v>
      </c>
      <c r="H5" s="472" t="s">
        <v>147</v>
      </c>
      <c r="I5" s="472" t="s">
        <v>148</v>
      </c>
      <c r="J5" s="472" t="s">
        <v>149</v>
      </c>
      <c r="K5" s="473" t="s">
        <v>150</v>
      </c>
      <c r="L5" s="472" t="s">
        <v>151</v>
      </c>
      <c r="M5" s="472" t="s">
        <v>80</v>
      </c>
      <c r="N5" s="472" t="s">
        <v>152</v>
      </c>
      <c r="O5" s="472" t="s">
        <v>153</v>
      </c>
      <c r="P5" s="472" t="s">
        <v>154</v>
      </c>
      <c r="Q5" s="473" t="s">
        <v>155</v>
      </c>
      <c r="R5" s="472" t="s">
        <v>156</v>
      </c>
      <c r="S5" s="472" t="s">
        <v>157</v>
      </c>
      <c r="T5" s="472" t="s">
        <v>158</v>
      </c>
      <c r="U5" s="475"/>
      <c r="V5" s="472" t="s">
        <v>80</v>
      </c>
      <c r="W5" s="472" t="s">
        <v>159</v>
      </c>
      <c r="X5" s="472" t="s">
        <v>160</v>
      </c>
      <c r="Y5" s="472" t="s">
        <v>146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72"/>
      <c r="B6" s="472"/>
      <c r="C6" s="472"/>
      <c r="D6" s="472"/>
      <c r="E6" s="472"/>
      <c r="F6" s="472"/>
      <c r="G6" s="472"/>
      <c r="H6" s="472"/>
      <c r="I6" s="472"/>
      <c r="J6" s="472"/>
      <c r="K6" s="473"/>
      <c r="L6" s="472"/>
      <c r="M6" s="472"/>
      <c r="N6" s="472"/>
      <c r="O6" s="472"/>
      <c r="P6" s="472"/>
      <c r="Q6" s="473"/>
      <c r="R6" s="472"/>
      <c r="S6" s="472"/>
      <c r="T6" s="472"/>
      <c r="U6" s="476"/>
      <c r="V6" s="472"/>
      <c r="W6" s="472"/>
      <c r="X6" s="472"/>
      <c r="Y6" s="472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5" customHeight="1">
      <c r="A7" s="315" t="s">
        <v>92</v>
      </c>
      <c r="B7" s="315" t="s">
        <v>92</v>
      </c>
      <c r="C7" s="315" t="s">
        <v>92</v>
      </c>
      <c r="D7" s="315" t="s">
        <v>92</v>
      </c>
      <c r="E7" s="315" t="s">
        <v>92</v>
      </c>
      <c r="F7" s="315">
        <v>1</v>
      </c>
      <c r="G7" s="315">
        <v>2</v>
      </c>
      <c r="H7" s="315">
        <v>3</v>
      </c>
      <c r="I7" s="315">
        <v>4</v>
      </c>
      <c r="J7" s="315">
        <v>5</v>
      </c>
      <c r="K7" s="315">
        <v>6</v>
      </c>
      <c r="L7" s="315">
        <v>7</v>
      </c>
      <c r="M7" s="315">
        <v>8</v>
      </c>
      <c r="N7" s="315">
        <v>9</v>
      </c>
      <c r="O7" s="315">
        <v>10</v>
      </c>
      <c r="P7" s="315">
        <v>11</v>
      </c>
      <c r="Q7" s="315">
        <v>12</v>
      </c>
      <c r="R7" s="315">
        <v>13</v>
      </c>
      <c r="S7" s="315">
        <v>14</v>
      </c>
      <c r="T7" s="315">
        <v>15</v>
      </c>
      <c r="U7" s="315">
        <v>16</v>
      </c>
      <c r="V7" s="315">
        <v>17</v>
      </c>
      <c r="W7" s="315">
        <v>18</v>
      </c>
      <c r="X7" s="315">
        <v>19</v>
      </c>
      <c r="Y7" s="315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309" customFormat="1" ht="26.25" customHeight="1">
      <c r="A8" s="316"/>
      <c r="B8" s="316"/>
      <c r="C8" s="316"/>
      <c r="D8" s="317"/>
      <c r="E8" s="592" t="s">
        <v>295</v>
      </c>
      <c r="F8" s="318"/>
      <c r="G8" s="318"/>
      <c r="H8" s="318"/>
      <c r="I8" s="318"/>
      <c r="J8" s="318"/>
      <c r="K8" s="318"/>
      <c r="L8" s="319"/>
      <c r="M8" s="318"/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24"/>
      <c r="AA8" s="324"/>
      <c r="AB8" s="324"/>
      <c r="AC8" s="324"/>
      <c r="AD8" s="324"/>
      <c r="AE8" s="324"/>
      <c r="AF8" s="324"/>
      <c r="AG8" s="324"/>
      <c r="AH8" s="324"/>
      <c r="AI8" s="324"/>
      <c r="AJ8" s="324"/>
      <c r="AK8" s="324"/>
      <c r="AL8" s="324"/>
      <c r="AM8" s="324"/>
      <c r="AN8" s="324"/>
      <c r="AO8" s="324"/>
      <c r="AP8" s="324"/>
      <c r="AQ8" s="324"/>
      <c r="AR8" s="324"/>
      <c r="AS8" s="324"/>
      <c r="AT8" s="324"/>
      <c r="AU8" s="324"/>
      <c r="AV8" s="324"/>
      <c r="AW8" s="324"/>
      <c r="AX8" s="324"/>
      <c r="AY8" s="324"/>
      <c r="AZ8" s="324"/>
      <c r="BA8" s="324"/>
      <c r="BB8" s="324"/>
      <c r="BC8" s="324"/>
      <c r="BD8" s="324"/>
      <c r="BE8" s="324"/>
      <c r="BF8" s="324"/>
      <c r="BG8" s="324"/>
      <c r="BH8" s="324"/>
      <c r="BI8" s="324"/>
      <c r="BJ8" s="324"/>
      <c r="BK8" s="324"/>
      <c r="BL8" s="324"/>
      <c r="BM8" s="324"/>
      <c r="BN8" s="324"/>
      <c r="BO8" s="324"/>
      <c r="BP8" s="324"/>
      <c r="BQ8" s="324"/>
      <c r="BR8" s="324"/>
      <c r="BS8" s="324"/>
      <c r="BT8" s="324"/>
      <c r="BU8" s="324"/>
      <c r="BV8" s="324"/>
      <c r="BW8" s="324"/>
      <c r="BX8" s="324"/>
      <c r="BY8" s="324"/>
      <c r="BZ8" s="324"/>
      <c r="CA8" s="324"/>
      <c r="CB8" s="324"/>
      <c r="CC8" s="324"/>
      <c r="CD8" s="324"/>
      <c r="CE8" s="324"/>
      <c r="CF8" s="324"/>
      <c r="CG8" s="324"/>
      <c r="CH8" s="324"/>
      <c r="CI8" s="324"/>
      <c r="CJ8" s="324"/>
      <c r="CK8" s="324"/>
      <c r="CL8" s="324"/>
      <c r="CM8" s="324"/>
      <c r="CN8" s="324"/>
      <c r="CO8" s="324"/>
      <c r="CP8" s="324"/>
      <c r="CQ8" s="324"/>
      <c r="CR8" s="324"/>
      <c r="CS8" s="324"/>
      <c r="CT8" s="324"/>
      <c r="CU8" s="324"/>
      <c r="CV8" s="324"/>
      <c r="CW8" s="324"/>
      <c r="CX8" s="324"/>
      <c r="CY8" s="324"/>
      <c r="CZ8" s="324"/>
      <c r="DA8" s="324"/>
      <c r="DB8" s="324"/>
      <c r="DC8" s="324"/>
      <c r="DD8" s="324"/>
      <c r="DE8" s="324"/>
      <c r="DF8" s="324"/>
      <c r="DG8" s="324"/>
      <c r="DH8" s="324"/>
      <c r="DI8" s="324"/>
      <c r="DJ8" s="324"/>
      <c r="DK8" s="324"/>
      <c r="DL8" s="324"/>
      <c r="DM8" s="324"/>
      <c r="DN8" s="324"/>
      <c r="DO8" s="324"/>
      <c r="DP8" s="324"/>
      <c r="DQ8" s="324"/>
      <c r="DR8" s="324"/>
      <c r="DS8" s="324"/>
      <c r="DT8" s="324"/>
      <c r="DU8" s="324"/>
      <c r="DV8" s="324"/>
      <c r="DW8" s="324"/>
      <c r="DX8" s="324"/>
      <c r="DY8" s="324"/>
      <c r="DZ8" s="324"/>
      <c r="EA8" s="324"/>
      <c r="EB8" s="324"/>
      <c r="EC8" s="324"/>
      <c r="ED8" s="324"/>
      <c r="EE8" s="324"/>
      <c r="EF8" s="324"/>
      <c r="EG8" s="324"/>
      <c r="EH8" s="324"/>
      <c r="EI8" s="324"/>
      <c r="EJ8" s="324"/>
      <c r="EK8" s="324"/>
      <c r="EL8" s="324"/>
      <c r="EM8" s="324"/>
      <c r="EN8" s="324"/>
      <c r="EO8" s="324"/>
      <c r="EP8" s="324"/>
      <c r="EQ8" s="324"/>
      <c r="ER8" s="324"/>
      <c r="ES8" s="324"/>
      <c r="ET8" s="324"/>
      <c r="EU8" s="324"/>
      <c r="EV8" s="324"/>
      <c r="EW8" s="324"/>
      <c r="EX8" s="324"/>
      <c r="EY8" s="324"/>
      <c r="EZ8" s="324"/>
      <c r="FA8" s="324"/>
      <c r="FB8" s="324"/>
      <c r="FC8" s="324"/>
      <c r="FD8" s="324"/>
      <c r="FE8" s="324"/>
      <c r="FF8" s="324"/>
      <c r="FG8" s="324"/>
      <c r="FH8" s="324"/>
      <c r="FI8" s="324"/>
      <c r="FJ8" s="324"/>
      <c r="FK8" s="324"/>
      <c r="FL8" s="324"/>
      <c r="FM8" s="324"/>
      <c r="FN8" s="324"/>
      <c r="FO8" s="324"/>
      <c r="FP8" s="324"/>
      <c r="FQ8" s="324"/>
      <c r="FR8" s="324"/>
      <c r="FS8" s="324"/>
      <c r="FT8" s="324"/>
      <c r="FU8" s="324"/>
      <c r="FV8" s="324"/>
      <c r="FW8" s="324"/>
      <c r="FX8" s="324"/>
      <c r="FY8" s="324"/>
      <c r="FZ8" s="324"/>
      <c r="GA8" s="324"/>
      <c r="GB8" s="324"/>
      <c r="GC8" s="324"/>
      <c r="GD8" s="324"/>
      <c r="GE8" s="324"/>
      <c r="GF8" s="324"/>
      <c r="GG8" s="324"/>
      <c r="GH8" s="324"/>
      <c r="GI8" s="324"/>
      <c r="GJ8" s="324"/>
      <c r="GK8" s="324"/>
      <c r="GL8" s="324"/>
      <c r="GM8" s="324"/>
      <c r="GN8" s="324"/>
      <c r="GO8" s="324"/>
      <c r="GP8" s="324"/>
      <c r="GQ8" s="324"/>
      <c r="GR8" s="324"/>
      <c r="GS8" s="324"/>
      <c r="GT8" s="324"/>
      <c r="GU8" s="324"/>
      <c r="GV8" s="324"/>
      <c r="GW8" s="324"/>
      <c r="GX8" s="324"/>
      <c r="GY8" s="324"/>
      <c r="GZ8" s="324"/>
      <c r="HA8" s="324"/>
      <c r="HB8" s="324"/>
      <c r="HC8" s="324"/>
      <c r="HD8" s="324"/>
      <c r="HE8" s="324"/>
      <c r="HF8" s="324"/>
      <c r="HG8" s="324"/>
      <c r="HH8" s="324"/>
      <c r="HI8" s="324"/>
      <c r="HJ8" s="324"/>
      <c r="HK8" s="324"/>
      <c r="HL8" s="324"/>
      <c r="HM8" s="324"/>
      <c r="HN8" s="324"/>
      <c r="HO8" s="324"/>
      <c r="HP8" s="324"/>
      <c r="HQ8" s="324"/>
      <c r="HR8" s="324"/>
      <c r="HS8" s="324"/>
      <c r="HT8" s="324"/>
      <c r="HU8" s="324"/>
      <c r="HV8" s="324"/>
      <c r="HW8" s="324"/>
      <c r="HX8" s="324"/>
      <c r="HY8" s="324"/>
      <c r="HZ8" s="324"/>
      <c r="IA8" s="324"/>
      <c r="IB8" s="324"/>
      <c r="IC8" s="324"/>
      <c r="ID8" s="324"/>
      <c r="IE8" s="324"/>
      <c r="IF8" s="324"/>
      <c r="IG8" s="324"/>
      <c r="IH8" s="324"/>
      <c r="II8" s="324"/>
      <c r="IJ8" s="324"/>
      <c r="IK8" s="324"/>
      <c r="IL8" s="324"/>
      <c r="IM8" s="324"/>
      <c r="IN8" s="324"/>
      <c r="IO8" s="324"/>
      <c r="IP8" s="324"/>
      <c r="IQ8" s="324"/>
      <c r="IR8" s="324"/>
      <c r="IS8" s="324"/>
      <c r="IT8" s="324"/>
    </row>
    <row r="9" spans="1:254" ht="26.25" customHeight="1">
      <c r="A9" s="316"/>
      <c r="B9" s="316"/>
      <c r="C9" s="316"/>
      <c r="D9" s="317"/>
      <c r="E9" s="317"/>
      <c r="F9" s="318"/>
      <c r="G9" s="318"/>
      <c r="H9" s="318"/>
      <c r="I9" s="318"/>
      <c r="J9" s="318"/>
      <c r="K9" s="318"/>
      <c r="L9" s="319"/>
      <c r="M9" s="318"/>
      <c r="N9" s="318"/>
      <c r="O9" s="318"/>
      <c r="P9" s="318"/>
      <c r="Q9" s="318"/>
      <c r="R9" s="318"/>
      <c r="S9" s="318"/>
      <c r="T9" s="318"/>
      <c r="U9" s="318"/>
      <c r="V9" s="318"/>
      <c r="W9" s="318"/>
      <c r="X9" s="318"/>
      <c r="Y9" s="318"/>
      <c r="Z9" s="320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316"/>
      <c r="B10" s="316"/>
      <c r="C10" s="316"/>
      <c r="D10" s="317"/>
      <c r="E10" s="317"/>
      <c r="F10" s="318"/>
      <c r="G10" s="318"/>
      <c r="H10" s="318"/>
      <c r="I10" s="318"/>
      <c r="J10" s="318"/>
      <c r="K10" s="318"/>
      <c r="L10" s="319"/>
      <c r="M10" s="318"/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20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316"/>
      <c r="B11" s="316"/>
      <c r="C11" s="316"/>
      <c r="D11" s="317"/>
      <c r="E11" s="317"/>
      <c r="F11" s="318"/>
      <c r="G11" s="318"/>
      <c r="H11" s="318"/>
      <c r="I11" s="318"/>
      <c r="J11" s="318"/>
      <c r="K11" s="318"/>
      <c r="L11" s="319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316"/>
      <c r="B12" s="316"/>
      <c r="C12" s="316"/>
      <c r="D12" s="317"/>
      <c r="E12" s="317"/>
      <c r="F12" s="318"/>
      <c r="G12" s="318"/>
      <c r="H12" s="318"/>
      <c r="I12" s="318"/>
      <c r="J12" s="318"/>
      <c r="K12" s="318"/>
      <c r="L12" s="319"/>
      <c r="M12" s="318"/>
      <c r="N12" s="318"/>
      <c r="O12" s="318"/>
      <c r="P12" s="318"/>
      <c r="Q12" s="318"/>
      <c r="R12" s="318"/>
      <c r="S12" s="318"/>
      <c r="T12" s="318"/>
      <c r="U12" s="318"/>
      <c r="V12" s="318"/>
      <c r="W12" s="318"/>
      <c r="X12" s="318"/>
      <c r="Y12" s="318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316"/>
      <c r="B13" s="316"/>
      <c r="C13" s="316"/>
      <c r="D13" s="317"/>
      <c r="E13" s="317"/>
      <c r="F13" s="318"/>
      <c r="G13" s="318"/>
      <c r="H13" s="318"/>
      <c r="I13" s="318"/>
      <c r="J13" s="318"/>
      <c r="K13" s="318"/>
      <c r="L13" s="319"/>
      <c r="M13" s="318"/>
      <c r="N13" s="318"/>
      <c r="O13" s="318"/>
      <c r="P13" s="318"/>
      <c r="Q13" s="318"/>
      <c r="R13" s="318"/>
      <c r="S13" s="318"/>
      <c r="T13" s="318"/>
      <c r="U13" s="318"/>
      <c r="V13" s="318"/>
      <c r="W13" s="318"/>
      <c r="X13" s="318"/>
      <c r="Y13" s="318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316"/>
      <c r="B14" s="316"/>
      <c r="C14" s="316"/>
      <c r="D14" s="317"/>
      <c r="E14" s="317"/>
      <c r="F14" s="318"/>
      <c r="G14" s="318"/>
      <c r="H14" s="318"/>
      <c r="I14" s="318"/>
      <c r="J14" s="318"/>
      <c r="K14" s="318"/>
      <c r="L14" s="319"/>
      <c r="M14" s="318"/>
      <c r="N14" s="318"/>
      <c r="O14" s="318"/>
      <c r="P14" s="318"/>
      <c r="Q14" s="318"/>
      <c r="R14" s="318"/>
      <c r="S14" s="318"/>
      <c r="T14" s="318"/>
      <c r="U14" s="318"/>
      <c r="V14" s="318"/>
      <c r="W14" s="318"/>
      <c r="X14" s="318"/>
      <c r="Y14" s="318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316"/>
      <c r="B15" s="316"/>
      <c r="C15" s="316"/>
      <c r="D15" s="317"/>
      <c r="E15" s="317"/>
      <c r="F15" s="318"/>
      <c r="G15" s="318"/>
      <c r="H15" s="318"/>
      <c r="I15" s="318"/>
      <c r="J15" s="318"/>
      <c r="K15" s="318"/>
      <c r="L15" s="319"/>
      <c r="M15" s="318"/>
      <c r="N15" s="318"/>
      <c r="O15" s="318"/>
      <c r="P15" s="318"/>
      <c r="Q15" s="318"/>
      <c r="R15" s="318"/>
      <c r="S15" s="318"/>
      <c r="T15" s="318"/>
      <c r="U15" s="318"/>
      <c r="V15" s="318"/>
      <c r="W15" s="318"/>
      <c r="X15" s="318"/>
      <c r="Y15" s="318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320"/>
      <c r="N16" s="320"/>
      <c r="O16" s="320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U4:U6"/>
    <mergeCell ref="V5:V6"/>
    <mergeCell ref="W5:W6"/>
    <mergeCell ref="X5:X6"/>
    <mergeCell ref="Y5:Y6"/>
    <mergeCell ref="P5:P6"/>
    <mergeCell ref="Q5:Q6"/>
    <mergeCell ref="R5:R6"/>
    <mergeCell ref="S5:S6"/>
    <mergeCell ref="T5:T6"/>
    <mergeCell ref="A5:A6"/>
    <mergeCell ref="B5:B6"/>
    <mergeCell ref="C5:C6"/>
    <mergeCell ref="D4:D6"/>
    <mergeCell ref="E4:E6"/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4"/>
  <sheetViews>
    <sheetView showGridLines="0" showZeros="0" workbookViewId="0">
      <selection activeCell="E7" sqref="E7"/>
    </sheetView>
  </sheetViews>
  <sheetFormatPr defaultColWidth="9" defaultRowHeight="15"/>
  <cols>
    <col min="1" max="3" width="5.3320312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308" t="s">
        <v>161</v>
      </c>
    </row>
    <row r="2" spans="1:14" ht="33" customHeight="1">
      <c r="A2" s="477" t="s">
        <v>162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  <c r="L2" s="477"/>
      <c r="M2" s="477"/>
      <c r="N2" s="477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78" t="s">
        <v>77</v>
      </c>
      <c r="N3" s="478"/>
    </row>
    <row r="4" spans="1:14" ht="22.5" customHeight="1">
      <c r="A4" s="479" t="s">
        <v>97</v>
      </c>
      <c r="B4" s="479"/>
      <c r="C4" s="479"/>
      <c r="D4" s="464" t="s">
        <v>129</v>
      </c>
      <c r="E4" s="464" t="s">
        <v>79</v>
      </c>
      <c r="F4" s="464" t="s">
        <v>80</v>
      </c>
      <c r="G4" s="464" t="s">
        <v>131</v>
      </c>
      <c r="H4" s="464"/>
      <c r="I4" s="464"/>
      <c r="J4" s="464"/>
      <c r="K4" s="464"/>
      <c r="L4" s="464" t="s">
        <v>135</v>
      </c>
      <c r="M4" s="464"/>
      <c r="N4" s="464"/>
    </row>
    <row r="5" spans="1:14" ht="17.25" customHeight="1">
      <c r="A5" s="464" t="s">
        <v>100</v>
      </c>
      <c r="B5" s="480" t="s">
        <v>101</v>
      </c>
      <c r="C5" s="464" t="s">
        <v>102</v>
      </c>
      <c r="D5" s="464"/>
      <c r="E5" s="464"/>
      <c r="F5" s="464"/>
      <c r="G5" s="464" t="s">
        <v>163</v>
      </c>
      <c r="H5" s="464" t="s">
        <v>164</v>
      </c>
      <c r="I5" s="464" t="s">
        <v>144</v>
      </c>
      <c r="J5" s="464" t="s">
        <v>145</v>
      </c>
      <c r="K5" s="464" t="s">
        <v>146</v>
      </c>
      <c r="L5" s="464" t="s">
        <v>163</v>
      </c>
      <c r="M5" s="464" t="s">
        <v>117</v>
      </c>
      <c r="N5" s="464" t="s">
        <v>165</v>
      </c>
    </row>
    <row r="6" spans="1:14" ht="20.25" customHeight="1">
      <c r="A6" s="464"/>
      <c r="B6" s="480"/>
      <c r="C6" s="464"/>
      <c r="D6" s="464"/>
      <c r="E6" s="464"/>
      <c r="F6" s="464"/>
      <c r="G6" s="464"/>
      <c r="H6" s="464"/>
      <c r="I6" s="464"/>
      <c r="J6" s="464"/>
      <c r="K6" s="464"/>
      <c r="L6" s="464"/>
      <c r="M6" s="464"/>
      <c r="N6" s="464"/>
    </row>
    <row r="7" spans="1:14" s="52" customFormat="1" ht="29.25" customHeight="1">
      <c r="A7" s="207"/>
      <c r="B7" s="207"/>
      <c r="C7" s="207"/>
      <c r="D7" s="207"/>
      <c r="E7" s="208" t="s">
        <v>294</v>
      </c>
      <c r="F7" s="61"/>
      <c r="G7" s="61"/>
      <c r="H7" s="61"/>
      <c r="I7" s="61"/>
      <c r="J7" s="61"/>
      <c r="K7" s="61"/>
      <c r="L7" s="61"/>
      <c r="M7" s="61"/>
      <c r="N7" s="61"/>
    </row>
    <row r="8" spans="1:14" ht="29.25" customHeight="1">
      <c r="A8" s="207"/>
      <c r="B8" s="207"/>
      <c r="C8" s="207"/>
      <c r="D8" s="207"/>
      <c r="E8" s="206"/>
      <c r="F8" s="61"/>
      <c r="G8" s="61"/>
      <c r="H8" s="61"/>
      <c r="I8" s="61"/>
      <c r="J8" s="61"/>
      <c r="K8" s="61"/>
      <c r="L8" s="61"/>
      <c r="M8" s="61"/>
      <c r="N8" s="61"/>
    </row>
    <row r="9" spans="1:14" ht="29.25" customHeight="1">
      <c r="A9" s="207"/>
      <c r="B9" s="207"/>
      <c r="C9" s="207"/>
      <c r="D9" s="207"/>
      <c r="E9" s="206"/>
      <c r="F9" s="61"/>
      <c r="G9" s="61"/>
      <c r="H9" s="61"/>
      <c r="I9" s="61"/>
      <c r="J9" s="61"/>
      <c r="K9" s="61"/>
      <c r="L9" s="61"/>
      <c r="M9" s="61"/>
      <c r="N9" s="61"/>
    </row>
    <row r="10" spans="1:14" ht="29.25" customHeight="1">
      <c r="A10" s="207"/>
      <c r="B10" s="207"/>
      <c r="C10" s="207"/>
      <c r="D10" s="207"/>
      <c r="E10" s="206"/>
      <c r="F10" s="61"/>
      <c r="G10" s="61"/>
      <c r="H10" s="61"/>
      <c r="I10" s="61"/>
      <c r="J10" s="61"/>
      <c r="K10" s="61"/>
      <c r="L10" s="61"/>
      <c r="M10" s="61"/>
      <c r="N10" s="61"/>
    </row>
    <row r="11" spans="1:14" ht="29.25" customHeight="1">
      <c r="A11" s="207"/>
      <c r="B11" s="207"/>
      <c r="C11" s="207"/>
      <c r="D11" s="207"/>
      <c r="E11" s="206"/>
      <c r="F11" s="61"/>
      <c r="G11" s="61"/>
      <c r="H11" s="61"/>
      <c r="I11" s="61"/>
      <c r="J11" s="61"/>
      <c r="K11" s="61"/>
      <c r="L11" s="61"/>
      <c r="M11" s="61"/>
      <c r="N11" s="61"/>
    </row>
    <row r="12" spans="1:14" ht="29.25" customHeight="1">
      <c r="A12" s="207"/>
      <c r="B12" s="207"/>
      <c r="C12" s="207"/>
      <c r="D12" s="207"/>
      <c r="E12" s="206"/>
      <c r="F12" s="61"/>
      <c r="G12" s="61"/>
      <c r="H12" s="61"/>
      <c r="I12" s="61"/>
      <c r="J12" s="61"/>
      <c r="K12" s="61"/>
      <c r="L12" s="61"/>
      <c r="M12" s="61"/>
      <c r="N12" s="61"/>
    </row>
    <row r="13" spans="1:14" ht="29.25" customHeight="1">
      <c r="A13" s="207"/>
      <c r="B13" s="207"/>
      <c r="C13" s="207"/>
      <c r="D13" s="207"/>
      <c r="E13" s="206"/>
      <c r="F13" s="61"/>
      <c r="G13" s="61"/>
      <c r="H13" s="61"/>
      <c r="I13" s="61"/>
      <c r="J13" s="61"/>
      <c r="K13" s="61"/>
      <c r="L13" s="61"/>
      <c r="M13" s="61"/>
      <c r="N13" s="61"/>
    </row>
    <row r="14" spans="1:14" ht="29.25" customHeight="1">
      <c r="A14" s="207"/>
      <c r="B14" s="207"/>
      <c r="C14" s="207"/>
      <c r="D14" s="207"/>
      <c r="E14" s="206"/>
      <c r="F14" s="61"/>
      <c r="G14" s="61"/>
      <c r="H14" s="61"/>
      <c r="I14" s="61"/>
      <c r="J14" s="61"/>
      <c r="K14" s="61"/>
      <c r="L14" s="61"/>
      <c r="M14" s="61"/>
      <c r="N14" s="61"/>
    </row>
  </sheetData>
  <sheetProtection formatCells="0" formatColumns="0" formatRows="0"/>
  <mergeCells count="19"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honeticPr fontId="29" type="noConversion"/>
  <pageMargins left="1.4166666666666701" right="0.75" top="1" bottom="1" header="0.5" footer="0.5"/>
  <pageSetup paperSize="9" scale="86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17"/>
  <sheetViews>
    <sheetView showGridLines="0" showZeros="0" zoomScale="80" zoomScaleNormal="80" workbookViewId="0">
      <selection activeCell="G11" sqref="G11:AA11"/>
    </sheetView>
  </sheetViews>
  <sheetFormatPr defaultColWidth="9" defaultRowHeight="23.15" customHeight="1"/>
  <cols>
    <col min="1" max="3" width="3.58203125" style="292" customWidth="1"/>
    <col min="4" max="4" width="10" style="292" customWidth="1"/>
    <col min="5" max="5" width="17.33203125" style="292" customWidth="1"/>
    <col min="6" max="6" width="8.08203125" style="292" customWidth="1"/>
    <col min="7" max="22" width="6.5" style="292" customWidth="1"/>
    <col min="23" max="26" width="6.83203125" style="292" customWidth="1"/>
    <col min="27" max="27" width="6.5" style="292" customWidth="1"/>
    <col min="28" max="16384" width="9" style="292"/>
  </cols>
  <sheetData>
    <row r="1" spans="1:28" ht="23.15" customHeight="1">
      <c r="A1" s="5"/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5"/>
      <c r="U1" s="302"/>
      <c r="V1" s="5"/>
      <c r="W1" s="302"/>
      <c r="X1" s="302"/>
      <c r="Y1" s="302"/>
      <c r="Z1" s="481" t="s">
        <v>166</v>
      </c>
      <c r="AA1" s="481"/>
      <c r="AB1" s="5"/>
    </row>
    <row r="2" spans="1:28" ht="23.15" customHeight="1">
      <c r="A2" s="482" t="s">
        <v>167</v>
      </c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  <c r="O2" s="482"/>
      <c r="P2" s="482"/>
      <c r="Q2" s="482"/>
      <c r="R2" s="482"/>
      <c r="S2" s="482"/>
      <c r="T2" s="482"/>
      <c r="U2" s="482"/>
      <c r="V2" s="482"/>
      <c r="W2" s="482"/>
      <c r="X2" s="482"/>
      <c r="Y2" s="482"/>
      <c r="Z2" s="482"/>
      <c r="AA2" s="482"/>
      <c r="AB2" s="5"/>
    </row>
    <row r="3" spans="1:28" ht="23.15" customHeight="1">
      <c r="A3" s="294"/>
      <c r="B3" s="294"/>
      <c r="C3" s="294"/>
      <c r="D3" s="295"/>
      <c r="E3" s="295"/>
      <c r="F3" s="295"/>
      <c r="G3" s="295"/>
      <c r="H3" s="295"/>
      <c r="I3" s="295"/>
      <c r="J3" s="295"/>
      <c r="K3" s="295"/>
      <c r="L3" s="295"/>
      <c r="M3" s="295"/>
      <c r="N3" s="295"/>
      <c r="O3" s="295"/>
      <c r="P3" s="295"/>
      <c r="Q3" s="295"/>
      <c r="R3" s="295"/>
      <c r="S3" s="295"/>
      <c r="T3" s="5"/>
      <c r="U3" s="5"/>
      <c r="V3" s="5"/>
      <c r="W3" s="303"/>
      <c r="X3" s="303"/>
      <c r="Y3" s="303"/>
      <c r="Z3" s="483" t="s">
        <v>2</v>
      </c>
      <c r="AA3" s="483"/>
      <c r="AB3" s="5"/>
    </row>
    <row r="4" spans="1:28" ht="23.15" customHeight="1">
      <c r="A4" s="484" t="s">
        <v>97</v>
      </c>
      <c r="B4" s="484"/>
      <c r="C4" s="484"/>
      <c r="D4" s="485" t="s">
        <v>78</v>
      </c>
      <c r="E4" s="485" t="s">
        <v>98</v>
      </c>
      <c r="F4" s="485" t="s">
        <v>168</v>
      </c>
      <c r="G4" s="485" t="s">
        <v>169</v>
      </c>
      <c r="H4" s="485" t="s">
        <v>170</v>
      </c>
      <c r="I4" s="485" t="s">
        <v>171</v>
      </c>
      <c r="J4" s="485" t="s">
        <v>172</v>
      </c>
      <c r="K4" s="485" t="s">
        <v>173</v>
      </c>
      <c r="L4" s="485" t="s">
        <v>174</v>
      </c>
      <c r="M4" s="485" t="s">
        <v>175</v>
      </c>
      <c r="N4" s="485" t="s">
        <v>176</v>
      </c>
      <c r="O4" s="485" t="s">
        <v>177</v>
      </c>
      <c r="P4" s="486" t="s">
        <v>178</v>
      </c>
      <c r="Q4" s="485" t="s">
        <v>179</v>
      </c>
      <c r="R4" s="485" t="s">
        <v>180</v>
      </c>
      <c r="S4" s="485" t="s">
        <v>181</v>
      </c>
      <c r="T4" s="485" t="s">
        <v>182</v>
      </c>
      <c r="U4" s="485" t="s">
        <v>183</v>
      </c>
      <c r="V4" s="485" t="s">
        <v>184</v>
      </c>
      <c r="W4" s="485" t="s">
        <v>185</v>
      </c>
      <c r="X4" s="485" t="s">
        <v>186</v>
      </c>
      <c r="Y4" s="485" t="s">
        <v>187</v>
      </c>
      <c r="Z4" s="485" t="s">
        <v>188</v>
      </c>
      <c r="AA4" s="489" t="s">
        <v>189</v>
      </c>
      <c r="AB4" s="5"/>
    </row>
    <row r="5" spans="1:28" ht="13.5" customHeight="1">
      <c r="A5" s="485" t="s">
        <v>100</v>
      </c>
      <c r="B5" s="485" t="s">
        <v>101</v>
      </c>
      <c r="C5" s="485" t="s">
        <v>102</v>
      </c>
      <c r="D5" s="485"/>
      <c r="E5" s="485"/>
      <c r="F5" s="485"/>
      <c r="G5" s="485"/>
      <c r="H5" s="485"/>
      <c r="I5" s="485"/>
      <c r="J5" s="485"/>
      <c r="K5" s="485"/>
      <c r="L5" s="485"/>
      <c r="M5" s="485"/>
      <c r="N5" s="485"/>
      <c r="O5" s="485"/>
      <c r="P5" s="487"/>
      <c r="Q5" s="485"/>
      <c r="R5" s="485"/>
      <c r="S5" s="485"/>
      <c r="T5" s="485"/>
      <c r="U5" s="485"/>
      <c r="V5" s="485"/>
      <c r="W5" s="485"/>
      <c r="X5" s="485"/>
      <c r="Y5" s="485"/>
      <c r="Z5" s="485"/>
      <c r="AA5" s="489"/>
      <c r="AB5" s="5"/>
    </row>
    <row r="6" spans="1:28" ht="13.5" customHeight="1">
      <c r="A6" s="485"/>
      <c r="B6" s="485"/>
      <c r="C6" s="485"/>
      <c r="D6" s="485"/>
      <c r="E6" s="485"/>
      <c r="F6" s="485"/>
      <c r="G6" s="485"/>
      <c r="H6" s="485"/>
      <c r="I6" s="485"/>
      <c r="J6" s="485"/>
      <c r="K6" s="485"/>
      <c r="L6" s="485"/>
      <c r="M6" s="485"/>
      <c r="N6" s="485"/>
      <c r="O6" s="485"/>
      <c r="P6" s="488"/>
      <c r="Q6" s="485"/>
      <c r="R6" s="485"/>
      <c r="S6" s="485"/>
      <c r="T6" s="485"/>
      <c r="U6" s="485"/>
      <c r="V6" s="485"/>
      <c r="W6" s="485"/>
      <c r="X6" s="485"/>
      <c r="Y6" s="485"/>
      <c r="Z6" s="485"/>
      <c r="AA6" s="489"/>
      <c r="AB6" s="5"/>
    </row>
    <row r="7" spans="1:28" ht="23.15" customHeight="1">
      <c r="A7" s="296" t="s">
        <v>92</v>
      </c>
      <c r="B7" s="296" t="s">
        <v>92</v>
      </c>
      <c r="C7" s="296" t="s">
        <v>92</v>
      </c>
      <c r="D7" s="296" t="s">
        <v>92</v>
      </c>
      <c r="E7" s="296" t="s">
        <v>92</v>
      </c>
      <c r="F7" s="296">
        <v>1</v>
      </c>
      <c r="G7" s="296">
        <v>2</v>
      </c>
      <c r="H7" s="296">
        <v>3</v>
      </c>
      <c r="I7" s="296">
        <v>4</v>
      </c>
      <c r="J7" s="296">
        <v>5</v>
      </c>
      <c r="K7" s="296">
        <v>6</v>
      </c>
      <c r="L7" s="296">
        <v>7</v>
      </c>
      <c r="M7" s="296">
        <v>8</v>
      </c>
      <c r="N7" s="296">
        <v>9</v>
      </c>
      <c r="O7" s="296">
        <v>10</v>
      </c>
      <c r="P7" s="296">
        <v>11</v>
      </c>
      <c r="Q7" s="296">
        <v>12</v>
      </c>
      <c r="R7" s="296">
        <v>13</v>
      </c>
      <c r="S7" s="296">
        <v>14</v>
      </c>
      <c r="T7" s="296">
        <v>15</v>
      </c>
      <c r="U7" s="296">
        <v>16</v>
      </c>
      <c r="V7" s="296">
        <v>17</v>
      </c>
      <c r="W7" s="296">
        <v>18</v>
      </c>
      <c r="X7" s="296">
        <v>19</v>
      </c>
      <c r="Y7" s="296">
        <v>20</v>
      </c>
      <c r="Z7" s="296">
        <v>21</v>
      </c>
      <c r="AA7" s="296">
        <v>22</v>
      </c>
      <c r="AB7" s="5"/>
    </row>
    <row r="8" spans="1:28" s="291" customFormat="1" ht="26.25" customHeight="1">
      <c r="A8" s="297"/>
      <c r="B8" s="297"/>
      <c r="C8" s="297"/>
      <c r="D8" s="297"/>
      <c r="E8" s="298" t="s">
        <v>80</v>
      </c>
      <c r="F8" s="299">
        <v>470.68</v>
      </c>
      <c r="G8" s="300">
        <v>140.44999999999999</v>
      </c>
      <c r="H8" s="300">
        <v>67.849999999999994</v>
      </c>
      <c r="I8" s="300">
        <v>4.0999999999999996</v>
      </c>
      <c r="J8" s="300">
        <v>16.600000000000001</v>
      </c>
      <c r="K8" s="300">
        <v>1.5</v>
      </c>
      <c r="L8" s="300"/>
      <c r="M8" s="300">
        <v>3</v>
      </c>
      <c r="N8" s="300"/>
      <c r="O8" s="300">
        <v>22</v>
      </c>
      <c r="P8" s="300">
        <v>49.8</v>
      </c>
      <c r="Q8" s="300"/>
      <c r="R8" s="300">
        <v>2.15</v>
      </c>
      <c r="S8" s="300">
        <v>11</v>
      </c>
      <c r="T8" s="300">
        <v>16</v>
      </c>
      <c r="U8" s="300"/>
      <c r="V8" s="306">
        <v>10.5</v>
      </c>
      <c r="W8" s="305"/>
      <c r="X8" s="305">
        <v>7</v>
      </c>
      <c r="Y8" s="304"/>
      <c r="Z8" s="304"/>
      <c r="AA8" s="304">
        <v>118.73</v>
      </c>
      <c r="AB8" s="301"/>
    </row>
    <row r="9" spans="1:28" ht="26.25" customHeight="1">
      <c r="A9" s="297" t="s">
        <v>103</v>
      </c>
      <c r="B9" s="297" t="s">
        <v>104</v>
      </c>
      <c r="C9" s="297" t="s">
        <v>105</v>
      </c>
      <c r="D9" s="297" t="s">
        <v>93</v>
      </c>
      <c r="E9" s="298" t="s">
        <v>94</v>
      </c>
      <c r="F9" s="299">
        <v>470.68</v>
      </c>
      <c r="G9" s="299">
        <v>140.44999999999999</v>
      </c>
      <c r="H9" s="299">
        <v>67.849999999999994</v>
      </c>
      <c r="I9" s="299">
        <v>4.0999999999999996</v>
      </c>
      <c r="J9" s="299">
        <v>16.600000000000001</v>
      </c>
      <c r="K9" s="299">
        <v>1.5</v>
      </c>
      <c r="L9" s="299"/>
      <c r="M9" s="299">
        <v>3</v>
      </c>
      <c r="N9" s="299"/>
      <c r="O9" s="299">
        <v>22</v>
      </c>
      <c r="P9" s="299">
        <v>49.8</v>
      </c>
      <c r="Q9" s="299"/>
      <c r="R9" s="299">
        <v>2.15</v>
      </c>
      <c r="S9" s="299">
        <v>11</v>
      </c>
      <c r="T9" s="299">
        <v>16</v>
      </c>
      <c r="U9" s="299"/>
      <c r="V9" s="306">
        <v>10.5</v>
      </c>
      <c r="W9" s="307"/>
      <c r="X9" s="307">
        <v>7</v>
      </c>
      <c r="Y9" s="306"/>
      <c r="Z9" s="306"/>
      <c r="AA9" s="306">
        <v>118.73</v>
      </c>
      <c r="AB9" s="5"/>
    </row>
    <row r="10" spans="1:28" ht="26.25" customHeight="1">
      <c r="A10" s="297" t="s">
        <v>103</v>
      </c>
      <c r="B10" s="297" t="s">
        <v>104</v>
      </c>
      <c r="C10" s="297" t="s">
        <v>105</v>
      </c>
      <c r="D10" s="297" t="s">
        <v>93</v>
      </c>
      <c r="E10" s="298" t="s">
        <v>106</v>
      </c>
      <c r="F10" s="299">
        <v>294.68</v>
      </c>
      <c r="G10" s="299">
        <v>88.45</v>
      </c>
      <c r="H10" s="299">
        <v>37.85</v>
      </c>
      <c r="I10" s="299">
        <v>2.2999999999999998</v>
      </c>
      <c r="J10" s="299">
        <v>9.8000000000000007</v>
      </c>
      <c r="K10" s="299">
        <v>1.2</v>
      </c>
      <c r="L10" s="299"/>
      <c r="M10" s="299">
        <v>2</v>
      </c>
      <c r="N10" s="299"/>
      <c r="O10" s="299">
        <v>16</v>
      </c>
      <c r="P10" s="299">
        <v>39.799999999999997</v>
      </c>
      <c r="Q10" s="299"/>
      <c r="R10" s="299">
        <v>1.35</v>
      </c>
      <c r="S10" s="299">
        <v>11</v>
      </c>
      <c r="T10" s="299">
        <v>12</v>
      </c>
      <c r="U10" s="299"/>
      <c r="V10" s="306">
        <v>10.5</v>
      </c>
      <c r="W10" s="307"/>
      <c r="X10" s="307">
        <v>4</v>
      </c>
      <c r="Y10" s="306"/>
      <c r="Z10" s="306"/>
      <c r="AA10" s="593">
        <v>58.43</v>
      </c>
      <c r="AB10" s="301"/>
    </row>
    <row r="11" spans="1:28" ht="26.25" customHeight="1">
      <c r="A11" s="297" t="s">
        <v>103</v>
      </c>
      <c r="B11" s="297" t="s">
        <v>104</v>
      </c>
      <c r="C11" s="297" t="s">
        <v>105</v>
      </c>
      <c r="D11" s="297" t="s">
        <v>93</v>
      </c>
      <c r="E11" s="298" t="s">
        <v>107</v>
      </c>
      <c r="F11" s="299">
        <v>176</v>
      </c>
      <c r="G11" s="299">
        <v>52</v>
      </c>
      <c r="H11" s="299">
        <v>30</v>
      </c>
      <c r="I11" s="299">
        <v>1.8</v>
      </c>
      <c r="J11" s="299">
        <v>6.8</v>
      </c>
      <c r="K11" s="299">
        <v>0.3</v>
      </c>
      <c r="L11" s="299"/>
      <c r="M11" s="299">
        <v>1</v>
      </c>
      <c r="N11" s="299"/>
      <c r="O11" s="299">
        <v>6</v>
      </c>
      <c r="P11" s="299">
        <v>10</v>
      </c>
      <c r="Q11" s="299"/>
      <c r="R11" s="299">
        <v>0.8</v>
      </c>
      <c r="S11" s="299"/>
      <c r="T11" s="299">
        <v>4</v>
      </c>
      <c r="U11" s="299"/>
      <c r="V11" s="306"/>
      <c r="W11" s="307"/>
      <c r="X11" s="307">
        <v>3</v>
      </c>
      <c r="Y11" s="306"/>
      <c r="Z11" s="306"/>
      <c r="AA11" s="307">
        <v>60.3</v>
      </c>
      <c r="AB11" s="301">
        <v>70.3</v>
      </c>
    </row>
    <row r="12" spans="1:28" ht="23.15" customHeight="1">
      <c r="A12" s="301"/>
      <c r="B12" s="5"/>
      <c r="C12" s="301"/>
      <c r="D12" s="301"/>
      <c r="E12" s="301"/>
      <c r="F12" s="301"/>
      <c r="G12" s="5"/>
      <c r="H12" s="5"/>
      <c r="I12" s="5"/>
      <c r="J12" s="301"/>
      <c r="K12" s="301"/>
      <c r="L12" s="301"/>
      <c r="M12" s="301"/>
      <c r="N12" s="5"/>
      <c r="O12" s="5"/>
      <c r="P12" s="5"/>
      <c r="Q12" s="301"/>
      <c r="R12" s="301"/>
      <c r="S12" s="301"/>
      <c r="T12" s="301"/>
      <c r="U12" s="301"/>
      <c r="V12" s="5"/>
      <c r="W12" s="5"/>
      <c r="X12" s="5"/>
      <c r="Y12" s="5"/>
      <c r="Z12" s="5"/>
      <c r="AA12" s="301"/>
      <c r="AB12" s="5"/>
    </row>
    <row r="13" spans="1:28" ht="23.15" customHeight="1">
      <c r="A13" s="301"/>
      <c r="B13" s="301"/>
      <c r="C13" s="5"/>
      <c r="D13" s="301"/>
      <c r="E13" s="301"/>
      <c r="F13" s="5"/>
      <c r="G13" s="5"/>
      <c r="H13" s="5"/>
      <c r="I13" s="5"/>
      <c r="J13" s="5"/>
      <c r="K13" s="301"/>
      <c r="L13" s="301"/>
      <c r="M13" s="301"/>
      <c r="N13" s="5"/>
      <c r="O13" s="5"/>
      <c r="P13" s="5"/>
      <c r="Q13" s="301"/>
      <c r="R13" s="301"/>
      <c r="S13" s="301"/>
      <c r="T13" s="301"/>
      <c r="U13" s="301"/>
      <c r="V13" s="5"/>
      <c r="W13" s="5"/>
      <c r="X13" s="5"/>
      <c r="Y13" s="5"/>
      <c r="Z13" s="5"/>
      <c r="AA13" s="301"/>
      <c r="AB13" s="5"/>
    </row>
    <row r="14" spans="1:28" ht="23.15" customHeight="1">
      <c r="A14" s="5"/>
      <c r="B14" s="301"/>
      <c r="C14" s="301"/>
      <c r="D14" s="5"/>
      <c r="E14" s="301"/>
      <c r="F14" s="5"/>
      <c r="G14" s="5"/>
      <c r="H14" s="5"/>
      <c r="I14" s="5"/>
      <c r="J14" s="5"/>
      <c r="K14" s="301"/>
      <c r="L14" s="301"/>
      <c r="M14" s="301"/>
      <c r="N14" s="5"/>
      <c r="O14" s="5"/>
      <c r="P14" s="5"/>
      <c r="Q14" s="301"/>
      <c r="R14" s="301"/>
      <c r="S14" s="301"/>
      <c r="T14" s="301"/>
      <c r="U14" s="5"/>
      <c r="V14" s="5"/>
      <c r="W14" s="5"/>
      <c r="X14" s="5"/>
      <c r="Y14" s="5"/>
      <c r="Z14" s="5"/>
      <c r="AA14" s="301"/>
      <c r="AB14" s="5"/>
    </row>
    <row r="15" spans="1:28" ht="23.1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301"/>
      <c r="L15" s="301"/>
      <c r="M15" s="301"/>
      <c r="N15" s="5"/>
      <c r="O15" s="5"/>
      <c r="P15" s="5"/>
      <c r="Q15" s="5"/>
      <c r="R15" s="5"/>
      <c r="S15" s="5"/>
      <c r="T15" s="301"/>
      <c r="U15" s="5"/>
      <c r="V15" s="5"/>
      <c r="W15" s="5"/>
      <c r="X15" s="5"/>
      <c r="Y15" s="5"/>
      <c r="Z15" s="5"/>
      <c r="AA15" s="5"/>
      <c r="AB15" s="5"/>
    </row>
    <row r="16" spans="1:28" ht="23.1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301"/>
      <c r="L16" s="301"/>
      <c r="M16" s="301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5" customHeight="1">
      <c r="A17"/>
      <c r="B17"/>
      <c r="C17"/>
      <c r="D17"/>
      <c r="E17"/>
      <c r="F17"/>
      <c r="G17"/>
      <c r="H17"/>
      <c r="I17"/>
      <c r="J17"/>
      <c r="K17" s="30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W4:W6"/>
    <mergeCell ref="X4:X6"/>
    <mergeCell ref="Y4:Y6"/>
    <mergeCell ref="Z4:Z6"/>
    <mergeCell ref="AA4:AA6"/>
    <mergeCell ref="R4:R6"/>
    <mergeCell ref="S4:S6"/>
    <mergeCell ref="T4:T6"/>
    <mergeCell ref="U4:U6"/>
    <mergeCell ref="V4:V6"/>
    <mergeCell ref="M4:M6"/>
    <mergeCell ref="N4:N6"/>
    <mergeCell ref="O4:O6"/>
    <mergeCell ref="P4:P6"/>
    <mergeCell ref="Q4:Q6"/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8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10"/>
  <sheetViews>
    <sheetView showGridLines="0" showZeros="0" zoomScale="77" zoomScaleNormal="77" workbookViewId="0">
      <selection activeCell="Q9" sqref="Q9:Q10"/>
    </sheetView>
  </sheetViews>
  <sheetFormatPr defaultColWidth="9" defaultRowHeight="15"/>
  <cols>
    <col min="1" max="3" width="5.75" customWidth="1"/>
    <col min="5" max="5" width="17.5" customWidth="1"/>
    <col min="6" max="6" width="12.75" customWidth="1"/>
    <col min="7" max="7" width="10.582031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190</v>
      </c>
    </row>
    <row r="2" spans="1:20" ht="33.75" customHeight="1">
      <c r="A2" s="456" t="s">
        <v>191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78" t="s">
        <v>77</v>
      </c>
      <c r="T3" s="478"/>
    </row>
    <row r="4" spans="1:20" ht="22.5" customHeight="1">
      <c r="A4" s="490" t="s">
        <v>97</v>
      </c>
      <c r="B4" s="490"/>
      <c r="C4" s="490"/>
      <c r="D4" s="464" t="s">
        <v>192</v>
      </c>
      <c r="E4" s="464" t="s">
        <v>130</v>
      </c>
      <c r="F4" s="461" t="s">
        <v>168</v>
      </c>
      <c r="G4" s="464" t="s">
        <v>132</v>
      </c>
      <c r="H4" s="464"/>
      <c r="I4" s="464"/>
      <c r="J4" s="464"/>
      <c r="K4" s="464"/>
      <c r="L4" s="464"/>
      <c r="M4" s="464"/>
      <c r="N4" s="464"/>
      <c r="O4" s="464"/>
      <c r="P4" s="464"/>
      <c r="Q4" s="464"/>
      <c r="R4" s="464" t="s">
        <v>135</v>
      </c>
      <c r="S4" s="464"/>
      <c r="T4" s="464"/>
    </row>
    <row r="5" spans="1:20" ht="14.25" customHeight="1">
      <c r="A5" s="490"/>
      <c r="B5" s="490"/>
      <c r="C5" s="490"/>
      <c r="D5" s="464"/>
      <c r="E5" s="464"/>
      <c r="F5" s="463"/>
      <c r="G5" s="464" t="s">
        <v>89</v>
      </c>
      <c r="H5" s="464" t="s">
        <v>193</v>
      </c>
      <c r="I5" s="464" t="s">
        <v>179</v>
      </c>
      <c r="J5" s="464" t="s">
        <v>180</v>
      </c>
      <c r="K5" s="464" t="s">
        <v>194</v>
      </c>
      <c r="L5" s="464" t="s">
        <v>195</v>
      </c>
      <c r="M5" s="464" t="s">
        <v>181</v>
      </c>
      <c r="N5" s="464" t="s">
        <v>196</v>
      </c>
      <c r="O5" s="464" t="s">
        <v>184</v>
      </c>
      <c r="P5" s="464" t="s">
        <v>197</v>
      </c>
      <c r="Q5" s="464" t="s">
        <v>198</v>
      </c>
      <c r="R5" s="464" t="s">
        <v>89</v>
      </c>
      <c r="S5" s="464" t="s">
        <v>199</v>
      </c>
      <c r="T5" s="464" t="s">
        <v>165</v>
      </c>
    </row>
    <row r="6" spans="1:20" ht="42.75" customHeight="1">
      <c r="A6" s="54" t="s">
        <v>100</v>
      </c>
      <c r="B6" s="54" t="s">
        <v>101</v>
      </c>
      <c r="C6" s="54" t="s">
        <v>102</v>
      </c>
      <c r="D6" s="464"/>
      <c r="E6" s="464"/>
      <c r="F6" s="462"/>
      <c r="G6" s="464"/>
      <c r="H6" s="464"/>
      <c r="I6" s="464"/>
      <c r="J6" s="464"/>
      <c r="K6" s="464"/>
      <c r="L6" s="464"/>
      <c r="M6" s="464"/>
      <c r="N6" s="464"/>
      <c r="O6" s="464"/>
      <c r="P6" s="464"/>
      <c r="Q6" s="464"/>
      <c r="R6" s="464"/>
      <c r="S6" s="464"/>
      <c r="T6" s="464"/>
    </row>
    <row r="7" spans="1:20" s="52" customFormat="1" ht="35.25" customHeight="1">
      <c r="A7" s="59"/>
      <c r="B7" s="59"/>
      <c r="C7" s="59"/>
      <c r="D7" s="59"/>
      <c r="E7" s="88" t="s">
        <v>80</v>
      </c>
      <c r="F7" s="290">
        <v>470.68</v>
      </c>
      <c r="G7" s="290">
        <v>470.68</v>
      </c>
      <c r="H7" s="290">
        <v>230.5</v>
      </c>
      <c r="I7" s="290"/>
      <c r="J7" s="290">
        <v>2.15</v>
      </c>
      <c r="K7" s="290"/>
      <c r="L7" s="290">
        <v>154.80000000000001</v>
      </c>
      <c r="M7" s="290">
        <v>11</v>
      </c>
      <c r="N7" s="290"/>
      <c r="O7" s="290">
        <v>10.5</v>
      </c>
      <c r="P7" s="290">
        <v>22</v>
      </c>
      <c r="Q7" s="290">
        <v>39.729999999999997</v>
      </c>
      <c r="R7" s="290"/>
      <c r="S7" s="290"/>
      <c r="T7" s="290"/>
    </row>
    <row r="8" spans="1:20" ht="35.25" customHeight="1">
      <c r="A8" s="59" t="s">
        <v>103</v>
      </c>
      <c r="B8" s="59" t="s">
        <v>104</v>
      </c>
      <c r="C8" s="59" t="s">
        <v>105</v>
      </c>
      <c r="D8" s="59" t="s">
        <v>93</v>
      </c>
      <c r="E8" s="88" t="s">
        <v>94</v>
      </c>
      <c r="F8" s="290">
        <v>470.68</v>
      </c>
      <c r="G8" s="290">
        <v>470.68</v>
      </c>
      <c r="H8" s="290">
        <v>230.5</v>
      </c>
      <c r="I8" s="290"/>
      <c r="J8" s="290">
        <v>2.15</v>
      </c>
      <c r="K8" s="290"/>
      <c r="L8" s="290">
        <v>154.80000000000001</v>
      </c>
      <c r="M8" s="290">
        <v>11</v>
      </c>
      <c r="N8" s="290"/>
      <c r="O8" s="290">
        <v>10.5</v>
      </c>
      <c r="P8" s="290">
        <v>22</v>
      </c>
      <c r="Q8" s="290">
        <v>39.729999999999997</v>
      </c>
      <c r="R8" s="290"/>
      <c r="S8" s="290"/>
      <c r="T8" s="290"/>
    </row>
    <row r="9" spans="1:20" ht="35.25" customHeight="1">
      <c r="A9" s="59" t="s">
        <v>103</v>
      </c>
      <c r="B9" s="59" t="s">
        <v>104</v>
      </c>
      <c r="C9" s="59" t="s">
        <v>105</v>
      </c>
      <c r="D9" s="59" t="s">
        <v>93</v>
      </c>
      <c r="E9" s="88" t="s">
        <v>106</v>
      </c>
      <c r="F9" s="290">
        <v>294.68</v>
      </c>
      <c r="G9" s="290">
        <v>294.68</v>
      </c>
      <c r="H9" s="290">
        <v>139.6</v>
      </c>
      <c r="I9" s="290"/>
      <c r="J9" s="290">
        <v>1.35</v>
      </c>
      <c r="K9" s="290"/>
      <c r="L9" s="290">
        <v>102.2</v>
      </c>
      <c r="M9" s="290">
        <v>11</v>
      </c>
      <c r="N9" s="290"/>
      <c r="O9" s="290">
        <v>10.5</v>
      </c>
      <c r="P9" s="290">
        <v>16</v>
      </c>
      <c r="Q9" s="290">
        <v>14.03</v>
      </c>
      <c r="R9" s="290"/>
      <c r="S9" s="290"/>
      <c r="T9" s="290"/>
    </row>
    <row r="10" spans="1:20" ht="35.25" customHeight="1">
      <c r="A10" s="59" t="s">
        <v>103</v>
      </c>
      <c r="B10" s="59" t="s">
        <v>104</v>
      </c>
      <c r="C10" s="59" t="s">
        <v>105</v>
      </c>
      <c r="D10" s="59" t="s">
        <v>93</v>
      </c>
      <c r="E10" s="88" t="s">
        <v>107</v>
      </c>
      <c r="F10" s="290">
        <v>176</v>
      </c>
      <c r="G10" s="290">
        <v>176</v>
      </c>
      <c r="H10" s="290">
        <v>90.9</v>
      </c>
      <c r="I10" s="290"/>
      <c r="J10" s="290">
        <v>0.8</v>
      </c>
      <c r="K10" s="290"/>
      <c r="L10" s="290">
        <v>52.6</v>
      </c>
      <c r="M10" s="290"/>
      <c r="N10" s="290"/>
      <c r="O10" s="290"/>
      <c r="P10" s="290">
        <v>6</v>
      </c>
      <c r="Q10" s="290">
        <v>25.7</v>
      </c>
      <c r="R10" s="290"/>
      <c r="S10" s="290"/>
      <c r="T10" s="290"/>
    </row>
  </sheetData>
  <sheetProtection formatCells="0" formatColumns="0" formatRows="0"/>
  <mergeCells count="22">
    <mergeCell ref="A4:C5"/>
    <mergeCell ref="P5:P6"/>
    <mergeCell ref="Q5:Q6"/>
    <mergeCell ref="R5:R6"/>
    <mergeCell ref="S5:S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 Y</cp:lastModifiedBy>
  <cp:lastPrinted>2018-09-15T02:50:00Z</cp:lastPrinted>
  <dcterms:created xsi:type="dcterms:W3CDTF">1996-12-17T01:32:00Z</dcterms:created>
  <dcterms:modified xsi:type="dcterms:W3CDTF">2020-10-16T13:26:37Z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