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30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 tabRatio="898" firstSheet="16" activeTab="28"/>
  </bookViews>
  <sheets>
    <sheet name="部门收支总表" sheetId="1" r:id="rId1"/>
    <sheet name="部门收入总表" sheetId="5" r:id="rId2"/>
    <sheet name="部门支出总表 " sheetId="9" r:id="rId3"/>
    <sheet name="部门支出总表（分类）" sheetId="40" r:id="rId4"/>
    <sheet name="支出分类(政府预算)" sheetId="58" r:id="rId5"/>
    <sheet name="基本-工资福利" sheetId="44" r:id="rId6"/>
    <sheet name="工资福利(政府预算)" sheetId="59" r:id="rId7"/>
    <sheet name="基本-一般商品服务" sheetId="45" r:id="rId8"/>
    <sheet name="商品服务(政府预算)" sheetId="60" r:id="rId9"/>
    <sheet name="基本-个人和家庭" sheetId="43" r:id="rId10"/>
    <sheet name="个人家庭(政府预算)" sheetId="61" r:id="rId11"/>
    <sheet name="财政拨款收支总表" sheetId="4" r:id="rId12"/>
    <sheet name="一般预算支出" sheetId="46" r:id="rId13"/>
    <sheet name="一般预算基本支出表" sheetId="63" r:id="rId14"/>
    <sheet name="一般-工资福利" sheetId="47" r:id="rId15"/>
    <sheet name="工资福利(政府预算)(2)" sheetId="65" r:id="rId16"/>
    <sheet name="一般-商品和服务" sheetId="48" r:id="rId17"/>
    <sheet name="商品服务(政府预算)(2)" sheetId="67" r:id="rId18"/>
    <sheet name="一般-个人和家庭" sheetId="49" r:id="rId19"/>
    <sheet name="个人家庭(政府预算)(2)" sheetId="69" r:id="rId20"/>
    <sheet name="项目明细表" sheetId="52" r:id="rId21"/>
    <sheet name="政府性基金" sheetId="22" r:id="rId22"/>
    <sheet name="政府性基金(政府预算)" sheetId="71" r:id="rId23"/>
    <sheet name="专户" sheetId="23" r:id="rId24"/>
    <sheet name="专户(政府预算)" sheetId="74" r:id="rId25"/>
    <sheet name="经费拔款" sheetId="57" r:id="rId26"/>
    <sheet name="经费拨款(政府预算)" sheetId="75" r:id="rId27"/>
    <sheet name="三公" sheetId="25" r:id="rId28"/>
    <sheet name="整体绩效" sheetId="53" r:id="rId29"/>
    <sheet name="项目绩效" sheetId="55" r:id="rId30"/>
  </sheets>
  <definedNames>
    <definedName name="_xlnm.Print_Area" localSheetId="1">部门收入总表!$A$1:$M$7</definedName>
    <definedName name="_xlnm.Print_Area" localSheetId="0">部门收支总表!$A$1:$H$28</definedName>
    <definedName name="_xlnm.Print_Area" localSheetId="2">#N/A</definedName>
    <definedName name="_xlnm.Print_Area" localSheetId="3">#N/A</definedName>
    <definedName name="_xlnm.Print_Area" localSheetId="11">财政拨款收支总表!$A$1:$F$26</definedName>
    <definedName name="_xlnm.Print_Area" localSheetId="10">'个人家庭(政府预算)'!$A$1:$K$9</definedName>
    <definedName name="_xlnm.Print_Area" localSheetId="19">'个人家庭(政府预算)(2)'!$A$1:$K$9</definedName>
    <definedName name="_xlnm.Print_Area" localSheetId="6">'工资福利(政府预算)'!$A$1:$N$14</definedName>
    <definedName name="_xlnm.Print_Area" localSheetId="15">'工资福利(政府预算)(2)'!$A$1:$N$14</definedName>
    <definedName name="_xlnm.Print_Area" localSheetId="9">#N/A</definedName>
    <definedName name="_xlnm.Print_Area" localSheetId="5">#N/A</definedName>
    <definedName name="_xlnm.Print_Area" localSheetId="7">#N/A</definedName>
    <definedName name="_xlnm.Print_Area" localSheetId="25">#N/A</definedName>
    <definedName name="_xlnm.Print_Area" localSheetId="26">'经费拨款(政府预算)'!$A$1:$U$7</definedName>
    <definedName name="_xlnm.Print_Area" localSheetId="27">#N/A</definedName>
    <definedName name="_xlnm.Print_Area" localSheetId="8">'商品服务(政府预算)'!$A$1:$T$9</definedName>
    <definedName name="_xlnm.Print_Area" localSheetId="17">'商品服务(政府预算)(2)'!$A$1:$T$9</definedName>
    <definedName name="_xlnm.Print_Area" localSheetId="20">#N/A</definedName>
    <definedName name="_xlnm.Print_Area" localSheetId="18">#N/A</definedName>
    <definedName name="_xlnm.Print_Area" localSheetId="14">#N/A</definedName>
    <definedName name="_xlnm.Print_Area" localSheetId="16">#N/A</definedName>
    <definedName name="_xlnm.Print_Area" localSheetId="13">#N/A</definedName>
    <definedName name="_xlnm.Print_Area" localSheetId="12">#N/A</definedName>
    <definedName name="_xlnm.Print_Area" localSheetId="21">#N/A</definedName>
    <definedName name="_xlnm.Print_Area" localSheetId="22">'政府性基金(政府预算)'!$A$1:$U$7</definedName>
    <definedName name="_xlnm.Print_Area" localSheetId="4">'支出分类(政府预算)'!$A$1:$U$15</definedName>
    <definedName name="_xlnm.Print_Area" localSheetId="23">#N/A</definedName>
    <definedName name="_xlnm.Print_Area" localSheetId="24">'专户(政府预算)'!$A$1:$U$6</definedName>
    <definedName name="_xlnm.Print_Area">#N/A</definedName>
    <definedName name="_xlnm.Print_Titles" localSheetId="1">部门收入总表!$1:$6</definedName>
    <definedName name="_xlnm.Print_Titles" localSheetId="0">部门收支总表!$1:$5</definedName>
    <definedName name="_xlnm.Print_Titles" localSheetId="2">'部门支出总表 '!$1:$6</definedName>
    <definedName name="_xlnm.Print_Titles" localSheetId="3">'部门支出总表（分类）'!$1:$7</definedName>
    <definedName name="_xlnm.Print_Titles" localSheetId="11">财政拨款收支总表!$1:$5</definedName>
    <definedName name="_xlnm.Print_Titles" localSheetId="10">'个人家庭(政府预算)'!$1:$6</definedName>
    <definedName name="_xlnm.Print_Titles" localSheetId="19">'个人家庭(政府预算)(2)'!$1:$6</definedName>
    <definedName name="_xlnm.Print_Titles" localSheetId="6">'工资福利(政府预算)'!$1:$6</definedName>
    <definedName name="_xlnm.Print_Titles" localSheetId="15">'工资福利(政府预算)(2)'!$1:$6</definedName>
    <definedName name="_xlnm.Print_Titles" localSheetId="9">'基本-个人和家庭'!$1:$7</definedName>
    <definedName name="_xlnm.Print_Titles" localSheetId="5">'基本-工资福利'!$1:$7</definedName>
    <definedName name="_xlnm.Print_Titles" localSheetId="7">'基本-一般商品服务'!$1:$7</definedName>
    <definedName name="_xlnm.Print_Titles" localSheetId="25">经费拔款!$1:$7</definedName>
    <definedName name="_xlnm.Print_Titles" localSheetId="26">'经费拨款(政府预算)'!$1:$6</definedName>
    <definedName name="_xlnm.Print_Titles" localSheetId="27">三公!$1:$7</definedName>
    <definedName name="_xlnm.Print_Titles" localSheetId="8">'商品服务(政府预算)'!$1:$6</definedName>
    <definedName name="_xlnm.Print_Titles" localSheetId="17">'商品服务(政府预算)(2)'!$1:$6</definedName>
    <definedName name="_xlnm.Print_Titles" localSheetId="20">项目明细表!$1:$6</definedName>
    <definedName name="_xlnm.Print_Titles" localSheetId="18">'一般-个人和家庭'!$1:$7</definedName>
    <definedName name="_xlnm.Print_Titles" localSheetId="14">#N/A</definedName>
    <definedName name="_xlnm.Print_Titles" localSheetId="16">'一般-商品和服务'!$1:$7</definedName>
    <definedName name="_xlnm.Print_Titles" localSheetId="13">#N/A</definedName>
    <definedName name="_xlnm.Print_Titles" localSheetId="12">#N/A</definedName>
    <definedName name="_xlnm.Print_Titles" localSheetId="21">政府性基金!$1:$7</definedName>
    <definedName name="_xlnm.Print_Titles" localSheetId="22">'政府性基金(政府预算)'!$1:$7</definedName>
    <definedName name="_xlnm.Print_Titles" localSheetId="4">'支出分类(政府预算)'!$1:$6</definedName>
    <definedName name="_xlnm.Print_Titles" localSheetId="23">专户!$1:$7</definedName>
    <definedName name="_xlnm.Print_Titles" localSheetId="24">'专户(政府预算)'!$2:$6</definedName>
    <definedName name="_xlnm.Print_Titles">#N/A</definedName>
  </definedNames>
  <calcPr calcId="144525"/>
</workbook>
</file>

<file path=xl/sharedStrings.xml><?xml version="1.0" encoding="utf-8"?>
<sst xmlns="http://schemas.openxmlformats.org/spreadsheetml/2006/main" count="1035" uniqueCount="313">
  <si>
    <t>表-01</t>
  </si>
  <si>
    <t>部门收支总表</t>
  </si>
  <si>
    <t>单位:万元</t>
  </si>
  <si>
    <t>收                  入</t>
  </si>
  <si>
    <t>支                  出</t>
  </si>
  <si>
    <t>项         目</t>
  </si>
  <si>
    <t>本年预算</t>
  </si>
  <si>
    <t>功能分类科目</t>
  </si>
  <si>
    <t>部门预算经济分类</t>
  </si>
  <si>
    <t>政府预算经济分类</t>
  </si>
  <si>
    <t>一、一般预算拨款(补助)</t>
  </si>
  <si>
    <t>一、一般公共服务支出</t>
  </si>
  <si>
    <t>一、基本支出</t>
  </si>
  <si>
    <t>一、机关工资福利支出</t>
  </si>
  <si>
    <t xml:space="preserve">      经费拨款(补助)</t>
  </si>
  <si>
    <t>二、国防支出</t>
  </si>
  <si>
    <t xml:space="preserve">      工资福利支出</t>
  </si>
  <si>
    <t>二、机关商品和服务支出</t>
  </si>
  <si>
    <t xml:space="preserve">      纳入一般公共预算管理的非税收入拨款</t>
  </si>
  <si>
    <t>三、公共安全支出</t>
  </si>
  <si>
    <t xml:space="preserve">      商品和服务支出</t>
  </si>
  <si>
    <t>三、机关资本性支出（一）</t>
  </si>
  <si>
    <t>二、纳入专户管理的非税收入拨款</t>
  </si>
  <si>
    <t>四、教育支出</t>
  </si>
  <si>
    <t xml:space="preserve">      对个人和家庭的补助</t>
  </si>
  <si>
    <t>四、机关资本性支出（二）</t>
  </si>
  <si>
    <t>三、政府性基金拨款</t>
  </si>
  <si>
    <t>五、科学技术支出</t>
  </si>
  <si>
    <t>二、项目支出</t>
  </si>
  <si>
    <t>五、对事业单位经常性补助</t>
  </si>
  <si>
    <t>四、事业单位经营服务收入</t>
  </si>
  <si>
    <t>六、文化旅游体育与传媒支出</t>
  </si>
  <si>
    <t>　　　专项商品和服务支出</t>
  </si>
  <si>
    <t>六、对事业单位资本性补助</t>
  </si>
  <si>
    <t>五、上级补助收入</t>
  </si>
  <si>
    <t>七、社会保障和就业支出</t>
  </si>
  <si>
    <t xml:space="preserve">      对企业补助</t>
  </si>
  <si>
    <t>七、对企业补助</t>
  </si>
  <si>
    <t>六、附属单位上缴收入</t>
  </si>
  <si>
    <t>八、卫生健康支出</t>
  </si>
  <si>
    <t xml:space="preserve">      债务利息及费用支出</t>
  </si>
  <si>
    <t>八、对企业资本性支出</t>
  </si>
  <si>
    <t>七、其他收入</t>
  </si>
  <si>
    <t>九、节能环保支出</t>
  </si>
  <si>
    <t xml:space="preserve">      对社会保障基金补助</t>
  </si>
  <si>
    <t>九、对个人和家庭的补助</t>
  </si>
  <si>
    <t>十、城乡社区支出</t>
  </si>
  <si>
    <t xml:space="preserve">      资本性支出(基本建设)</t>
  </si>
  <si>
    <t>十、对社会保障基金补助</t>
  </si>
  <si>
    <t>十一、农林水支出</t>
  </si>
  <si>
    <t xml:space="preserve">      资本性支出</t>
  </si>
  <si>
    <t>十一、债务利息及费用支出</t>
  </si>
  <si>
    <t>十二、交通运输支出</t>
  </si>
  <si>
    <t xml:space="preserve">      其他支出</t>
  </si>
  <si>
    <t>十二、债务还本支出</t>
  </si>
  <si>
    <t>十三、资源勘探信息等支出</t>
  </si>
  <si>
    <t>三、事业单位经营支出</t>
  </si>
  <si>
    <t>十三、转移性支出</t>
  </si>
  <si>
    <t>十四、商业服务业等支出</t>
  </si>
  <si>
    <t>四、对附属单位补助支出</t>
  </si>
  <si>
    <t>十四、预备费及预留</t>
  </si>
  <si>
    <t>十五、自然资源海洋气象等支出</t>
  </si>
  <si>
    <t>五、上级上缴支出</t>
  </si>
  <si>
    <t>十五、其他支出</t>
  </si>
  <si>
    <t>十六、住房保障支出</t>
  </si>
  <si>
    <t>十七、粮油物资储备支出</t>
  </si>
  <si>
    <t>十八、预备费</t>
  </si>
  <si>
    <t>十九、其他支出</t>
  </si>
  <si>
    <t>二十、债务还本支出</t>
  </si>
  <si>
    <t>本 年 收 入 合 计</t>
  </si>
  <si>
    <t>本　年　支　出　合　计</t>
  </si>
  <si>
    <t>本  年  支  出  合  计</t>
  </si>
  <si>
    <t>八、上年结转</t>
  </si>
  <si>
    <t>收  入  总  计</t>
  </si>
  <si>
    <t>支  出  总  计</t>
  </si>
  <si>
    <t>表-02</t>
  </si>
  <si>
    <t>部门收入总表</t>
  </si>
  <si>
    <t>单位：万元</t>
  </si>
  <si>
    <t>单位代码</t>
  </si>
  <si>
    <t>单位名称</t>
  </si>
  <si>
    <t>合计</t>
  </si>
  <si>
    <t>一般预算拨款（补助）</t>
  </si>
  <si>
    <t>纳入专户管理的非税收入拨款</t>
  </si>
  <si>
    <t>政府性基金拨款</t>
  </si>
  <si>
    <t>事业单位经营收入</t>
  </si>
  <si>
    <t>上级补助收入</t>
  </si>
  <si>
    <t>附属单位上缴收入</t>
  </si>
  <si>
    <t>其他收入</t>
  </si>
  <si>
    <t>上年结转</t>
  </si>
  <si>
    <t>小计</t>
  </si>
  <si>
    <t>经费拨款</t>
  </si>
  <si>
    <t>纳入预算管理的非税收入拨款</t>
  </si>
  <si>
    <t>**</t>
  </si>
  <si>
    <t>区农委</t>
  </si>
  <si>
    <t>表-03</t>
  </si>
  <si>
    <t>部门支出总表</t>
  </si>
  <si>
    <t>科目编码</t>
  </si>
  <si>
    <t>单位名称（功能科目）</t>
  </si>
  <si>
    <t>总  计</t>
  </si>
  <si>
    <t>类</t>
  </si>
  <si>
    <t>款</t>
  </si>
  <si>
    <t>项</t>
  </si>
  <si>
    <t>211</t>
  </si>
  <si>
    <t>03</t>
  </si>
  <si>
    <t>02</t>
  </si>
  <si>
    <t>农委（水体）</t>
  </si>
  <si>
    <t>212</t>
  </si>
  <si>
    <t>01</t>
  </si>
  <si>
    <t>农委（一般行政管理事务）</t>
  </si>
  <si>
    <t>19</t>
  </si>
  <si>
    <t>农委（防灾减灾）</t>
  </si>
  <si>
    <t>05</t>
  </si>
  <si>
    <t>农委（森林资源培育）</t>
  </si>
  <si>
    <t>99</t>
  </si>
  <si>
    <t>农委（其他水利支出）</t>
  </si>
  <si>
    <t>表-04</t>
  </si>
  <si>
    <t>部门支出总表（分类）</t>
  </si>
  <si>
    <t>功能科目</t>
  </si>
  <si>
    <t>经济科目</t>
  </si>
  <si>
    <t>基本支出</t>
  </si>
  <si>
    <t>项目支出</t>
  </si>
  <si>
    <t>事业单位经营支出</t>
  </si>
  <si>
    <t>对附属单位补助支出</t>
  </si>
  <si>
    <t>上缴上级支出</t>
  </si>
  <si>
    <t>工资福利支出</t>
  </si>
  <si>
    <t>一般商品和服务支出</t>
  </si>
  <si>
    <t>对个人和家庭的补助</t>
  </si>
  <si>
    <t>专项商品和服务支出</t>
  </si>
  <si>
    <t>对企业补助</t>
  </si>
  <si>
    <t>债务利息及费用支出</t>
  </si>
  <si>
    <t>对社会保障基金补助</t>
  </si>
  <si>
    <t>资本性支出(基本建设)</t>
  </si>
  <si>
    <t>资本性支出</t>
  </si>
  <si>
    <t>其他支出</t>
  </si>
  <si>
    <t>表-05</t>
  </si>
  <si>
    <t>部门支出总表(按政府预算经济分类)</t>
  </si>
  <si>
    <t>单位编码</t>
  </si>
  <si>
    <t>功能科目名称</t>
  </si>
  <si>
    <t>机关工资福利支出</t>
  </si>
  <si>
    <t>机关商品和服务支出</t>
  </si>
  <si>
    <t>机关资本性支出(一)</t>
  </si>
  <si>
    <t>机关资本性支出(二)</t>
  </si>
  <si>
    <t>对事业单位经常性补助</t>
  </si>
  <si>
    <t>对事业单位资本性补助</t>
  </si>
  <si>
    <t>对企业资本性支出</t>
  </si>
  <si>
    <t>债务还本支出</t>
  </si>
  <si>
    <t>转移性支出</t>
  </si>
  <si>
    <t>预备费及预留</t>
  </si>
  <si>
    <t>表-06</t>
  </si>
  <si>
    <t>工资福利支出预算表</t>
  </si>
  <si>
    <t>工资性支出</t>
  </si>
  <si>
    <t>社会保障缴费</t>
  </si>
  <si>
    <t>住房公积金</t>
  </si>
  <si>
    <t>其他工资福利支出</t>
  </si>
  <si>
    <t>基本工资</t>
  </si>
  <si>
    <t>规范性公务员津补贴</t>
  </si>
  <si>
    <t>特殊岗位津贴</t>
  </si>
  <si>
    <t>津贴补贴提标</t>
  </si>
  <si>
    <t>绩效工资</t>
  </si>
  <si>
    <t>机关事业单位基本养老保险缴费</t>
  </si>
  <si>
    <t>职工基本医疗保险缴费</t>
  </si>
  <si>
    <t>公务员医疗补助缴费</t>
  </si>
  <si>
    <t>生育保险</t>
  </si>
  <si>
    <t>工伤保险</t>
  </si>
  <si>
    <t>残疾人保障金</t>
  </si>
  <si>
    <t>医疗费</t>
  </si>
  <si>
    <t>定额补助</t>
  </si>
  <si>
    <t>工勤人员经费</t>
  </si>
  <si>
    <t>由财政代发代扣</t>
  </si>
  <si>
    <t>表-07</t>
  </si>
  <si>
    <t>工资福利支出(按政府预算经济分类)</t>
  </si>
  <si>
    <t xml:space="preserve">
小计</t>
  </si>
  <si>
    <t>工资奖金津补贴</t>
  </si>
  <si>
    <t>其他对事业单位补助</t>
  </si>
  <si>
    <t>表-08</t>
  </si>
  <si>
    <t>一般商品和服务支出预算表</t>
  </si>
  <si>
    <t>总计</t>
  </si>
  <si>
    <t>办公费</t>
  </si>
  <si>
    <t>印刷费</t>
  </si>
  <si>
    <t>水费</t>
  </si>
  <si>
    <t>电费</t>
  </si>
  <si>
    <t>邮电费</t>
  </si>
  <si>
    <t>物业管理费</t>
  </si>
  <si>
    <t>差旅费</t>
  </si>
  <si>
    <t>因公出国(境)费用</t>
  </si>
  <si>
    <t>维修（护）费</t>
  </si>
  <si>
    <t>租赁费</t>
  </si>
  <si>
    <t>会议费</t>
  </si>
  <si>
    <t>培训费</t>
  </si>
  <si>
    <t>公务接待费</t>
  </si>
  <si>
    <t>工会经费</t>
  </si>
  <si>
    <t>福利费</t>
  </si>
  <si>
    <t>公务用车运行维护费</t>
  </si>
  <si>
    <t>公务交通补贴</t>
  </si>
  <si>
    <t>其他交通费用</t>
  </si>
  <si>
    <t>离退休公用支出</t>
  </si>
  <si>
    <t>离退休党建经费</t>
  </si>
  <si>
    <t>其他</t>
  </si>
  <si>
    <t>表-09</t>
  </si>
  <si>
    <t>一般商品和服务支出预算(按政府预算)</t>
  </si>
  <si>
    <t>单位显示编码</t>
  </si>
  <si>
    <t>办公经费</t>
  </si>
  <si>
    <t>专用材料购置费</t>
  </si>
  <si>
    <t>委托业务费</t>
  </si>
  <si>
    <t>因公出国(境费用</t>
  </si>
  <si>
    <t>维修(护费</t>
  </si>
  <si>
    <t>其他商品和服务支出</t>
  </si>
  <si>
    <t>商品和服务支出</t>
  </si>
  <si>
    <t>表-10</t>
  </si>
  <si>
    <t>对个人和家庭的补助支出预算表</t>
  </si>
  <si>
    <t>离休费</t>
  </si>
  <si>
    <t>离休生活补贴</t>
  </si>
  <si>
    <t>老干费</t>
  </si>
  <si>
    <t>医疗费补助</t>
  </si>
  <si>
    <t>助学金</t>
  </si>
  <si>
    <t>2020年无预算安排</t>
  </si>
  <si>
    <t>表-11</t>
  </si>
  <si>
    <t>对个人和家庭的补助支出预算表（按政府预算）</t>
  </si>
  <si>
    <t>社会福利和救助</t>
  </si>
  <si>
    <t>个人农业生产补贴</t>
  </si>
  <si>
    <t>离退休费</t>
  </si>
  <si>
    <t>其他对个人和家庭补助</t>
  </si>
  <si>
    <t>表-12</t>
  </si>
  <si>
    <t>财政拨款收支总表</t>
  </si>
  <si>
    <t>一般公共预算</t>
  </si>
  <si>
    <t>政府性基金预算</t>
  </si>
  <si>
    <t>一、一般公共预算拨款</t>
  </si>
  <si>
    <t xml:space="preserve">      经费拨款</t>
  </si>
  <si>
    <t>二、政府性基金拨款</t>
  </si>
  <si>
    <t>表-13</t>
  </si>
  <si>
    <t>一般预算拨款支出预算表</t>
  </si>
  <si>
    <t xml:space="preserve">
总计</t>
  </si>
  <si>
    <t>表-14</t>
  </si>
  <si>
    <t>一般预算拨款基本支出预算表</t>
  </si>
  <si>
    <t>表-15</t>
  </si>
  <si>
    <t>一般预算拨款——工资福利支出预算表</t>
  </si>
  <si>
    <t>表-16</t>
  </si>
  <si>
    <t>一般预算拨款——工资福利支出预算表(按政府预算经济分类)</t>
  </si>
  <si>
    <t>表-17</t>
  </si>
  <si>
    <t>一般预算拨款——一般商品和服务支出预算表</t>
  </si>
  <si>
    <t>表-18</t>
  </si>
  <si>
    <t>一般预算拨款——一般商品和服务支出预算表（按政府预算）</t>
  </si>
  <si>
    <t>表-19</t>
  </si>
  <si>
    <t>一般预算拨款——对个人和家庭的补助支出预算表</t>
  </si>
  <si>
    <t>表-20</t>
  </si>
  <si>
    <t>一般预算拨款——对个人和家庭的补助支出预算表（按政府预算）</t>
  </si>
  <si>
    <t>表-21</t>
  </si>
  <si>
    <t>支出预算项目明细表</t>
  </si>
  <si>
    <t>功能科目编码</t>
  </si>
  <si>
    <t>单位名称（项目名称）</t>
  </si>
  <si>
    <t>水体</t>
  </si>
  <si>
    <t>防灾减灾</t>
  </si>
  <si>
    <t>森林资源培育</t>
  </si>
  <si>
    <t>其他水利支出</t>
  </si>
  <si>
    <t>表-22</t>
  </si>
  <si>
    <t>政府性基金拨款支出预算表</t>
  </si>
  <si>
    <t>表-23</t>
  </si>
  <si>
    <t>政府性基金拨款支出预算表(按政府预算经济分类)</t>
  </si>
  <si>
    <t>表-24</t>
  </si>
  <si>
    <t>纳入专户管理的非税收入拨款支出预算表</t>
  </si>
  <si>
    <t>表-25</t>
  </si>
  <si>
    <t>纳入专户管理的非税收入拨款支出预算表(按政府预算经济分类)</t>
  </si>
  <si>
    <t>表-26</t>
  </si>
  <si>
    <t>经费拔款支出预算表</t>
  </si>
  <si>
    <t>附:一般预算拨款(补助)拨付方式</t>
  </si>
  <si>
    <t>下单位</t>
  </si>
  <si>
    <t>审批专款</t>
  </si>
  <si>
    <t>财政代扣</t>
  </si>
  <si>
    <t>表-27</t>
  </si>
  <si>
    <t>经费拔款支出预算表(按政府预算经济分类)</t>
  </si>
  <si>
    <t>表-28</t>
  </si>
  <si>
    <t>2020年“三公”经费预算公开表</t>
  </si>
  <si>
    <t xml:space="preserve">单位名称
</t>
  </si>
  <si>
    <t>2019年"三公"经费预算支出</t>
  </si>
  <si>
    <t>2020年"三公"经费预算支出</t>
  </si>
  <si>
    <t>因公出国（境）费</t>
  </si>
  <si>
    <t>公务用车购置</t>
  </si>
  <si>
    <t>其他交通工具购置</t>
  </si>
  <si>
    <t>表-29</t>
  </si>
  <si>
    <t>部门(单位)整体支出预算绩效目标申报表</t>
  </si>
  <si>
    <t>年度预算申请资金</t>
  </si>
  <si>
    <t>部门职能职责概述</t>
  </si>
  <si>
    <t>年度整体绩效目标</t>
  </si>
  <si>
    <t>年度整体绩效指标</t>
  </si>
  <si>
    <t>总额</t>
  </si>
  <si>
    <t>产出指标</t>
  </si>
  <si>
    <t>效益指标</t>
  </si>
  <si>
    <t>负责全区农业、林业、水务、畜牧水产、精准扶贫、移民等生产指导管理工作。</t>
  </si>
  <si>
    <t>目标1：农村居民安全饮水比率100%；              目标2：火灾事故死亡率0目标3：森林资源蓄积量增长率100%              目标4：完成禁捕退捕、厕所革命、精准扶贫、特色小镇创建等工作任务</t>
  </si>
  <si>
    <t>完成率达到100%</t>
  </si>
  <si>
    <t>表-30</t>
  </si>
  <si>
    <t>财政支出项目预算绩效目标申报表</t>
  </si>
  <si>
    <t>项目名称</t>
  </si>
  <si>
    <t>项目属性</t>
  </si>
  <si>
    <t>项目资金</t>
  </si>
  <si>
    <t>项目立项依据</t>
  </si>
  <si>
    <t>项目保障措施</t>
  </si>
  <si>
    <t>项目年度实施进度计划</t>
  </si>
  <si>
    <t>项目长期绩效目标</t>
  </si>
  <si>
    <t>项目年度绩效目标</t>
  </si>
  <si>
    <t>项目年度产出指标</t>
  </si>
  <si>
    <t>项目绩效指标</t>
  </si>
  <si>
    <t>其他说明的问题</t>
  </si>
  <si>
    <t>其中：财政拨款</t>
  </si>
  <si>
    <t>南湖主体及周边水域水环境综合治理</t>
  </si>
  <si>
    <t>合同</t>
  </si>
  <si>
    <t/>
  </si>
  <si>
    <t>确保合同执行期满时南湖主体水域水环境质量达到局部III类地表水水质要求，满足人体直接接触的娱乐用水需要</t>
  </si>
  <si>
    <t>南湖水面及返租鱼塘保洁外包服务</t>
  </si>
  <si>
    <t>保护周边鱼塘的养殖环境防治收到养殖的污染</t>
  </si>
  <si>
    <t>河湖划界</t>
  </si>
  <si>
    <t>中标通知书</t>
  </si>
  <si>
    <t>完成河湖划界、告示牌和界碑安装</t>
  </si>
</sst>
</file>

<file path=xl/styles.xml><?xml version="1.0" encoding="utf-8"?>
<styleSheet xmlns="http://schemas.openxmlformats.org/spreadsheetml/2006/main">
  <numFmts count="12">
    <numFmt numFmtId="176" formatCode="#,##0.00_);[Red]\(#,##0.00\)"/>
    <numFmt numFmtId="177" formatCode="0.00_);[Red]\(0.00\)"/>
    <numFmt numFmtId="178" formatCode="00"/>
    <numFmt numFmtId="179" formatCode="0.00_ "/>
    <numFmt numFmtId="180" formatCode="#,##0.00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181" formatCode="* #,##0.00;* \-#,##0.00;* &quot;&quot;??;@"/>
    <numFmt numFmtId="182" formatCode="#,##0.0000"/>
    <numFmt numFmtId="183" formatCode="0000"/>
  </numFmts>
  <fonts count="52">
    <font>
      <sz val="12"/>
      <name val="宋体"/>
      <charset val="134"/>
    </font>
    <font>
      <sz val="9"/>
      <name val="宋体"/>
      <charset val="134"/>
    </font>
    <font>
      <sz val="10"/>
      <name val="宋体"/>
      <charset val="134"/>
    </font>
    <font>
      <b/>
      <sz val="16"/>
      <name val="宋体"/>
      <charset val="134"/>
    </font>
    <font>
      <b/>
      <sz val="10"/>
      <name val="宋体"/>
      <charset val="134"/>
    </font>
    <font>
      <sz val="8"/>
      <name val="宋体"/>
      <charset val="134"/>
    </font>
    <font>
      <sz val="12"/>
      <name val="宋体"/>
      <charset val="134"/>
      <scheme val="major"/>
    </font>
    <font>
      <sz val="12"/>
      <color rgb="FF000000"/>
      <name val="宋体"/>
      <charset val="134"/>
      <scheme val="major"/>
    </font>
    <font>
      <sz val="12"/>
      <color rgb="FF000000"/>
      <name val="仿宋_GB2312"/>
      <charset val="134"/>
    </font>
    <font>
      <b/>
      <sz val="9"/>
      <name val="宋体"/>
      <charset val="134"/>
    </font>
    <font>
      <b/>
      <sz val="18"/>
      <name val="宋体"/>
      <charset val="134"/>
    </font>
    <font>
      <b/>
      <sz val="22"/>
      <name val="宋体"/>
      <charset val="134"/>
    </font>
    <font>
      <sz val="16"/>
      <name val="黑体"/>
      <charset val="134"/>
    </font>
    <font>
      <sz val="18"/>
      <name val="方正小标宋_GBK"/>
      <charset val="134"/>
    </font>
    <font>
      <b/>
      <sz val="12"/>
      <name val="宋体"/>
      <charset val="134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9"/>
      <name val="宋体"/>
      <charset val="134"/>
    </font>
    <font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indexed="8"/>
      <name val="宋体"/>
      <charset val="134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indexed="53"/>
      <name val="宋体"/>
      <charset val="134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indexed="63"/>
      <name val="宋体"/>
      <charset val="134"/>
    </font>
    <font>
      <sz val="11"/>
      <color indexed="19"/>
      <name val="宋体"/>
      <charset val="134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b/>
      <sz val="11"/>
      <color indexed="62"/>
      <name val="宋体"/>
      <charset val="134"/>
    </font>
    <font>
      <b/>
      <sz val="18"/>
      <color indexed="62"/>
      <name val="宋体"/>
      <charset val="134"/>
    </font>
    <font>
      <sz val="11"/>
      <color indexed="16"/>
      <name val="宋体"/>
      <charset val="134"/>
    </font>
    <font>
      <sz val="11"/>
      <color indexed="17"/>
      <name val="宋体"/>
      <charset val="134"/>
    </font>
    <font>
      <b/>
      <sz val="11"/>
      <color indexed="8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indexed="53"/>
      <name val="宋体"/>
      <charset val="134"/>
    </font>
    <font>
      <sz val="11"/>
      <color indexed="62"/>
      <name val="宋体"/>
      <charset val="134"/>
    </font>
  </fonts>
  <fills count="5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0.2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49"/>
        <bgColor indexed="64"/>
      </patternFill>
    </fill>
  </fills>
  <borders count="3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54"/>
      </bottom>
      <diagonal/>
    </border>
    <border>
      <left/>
      <right/>
      <top/>
      <bottom style="medium">
        <color indexed="44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127">
    <xf numFmtId="0" fontId="0" fillId="0" borderId="0"/>
    <xf numFmtId="42" fontId="16" fillId="0" borderId="0" applyFont="0" applyFill="0" applyBorder="0" applyAlignment="0" applyProtection="0">
      <alignment vertical="center"/>
    </xf>
    <xf numFmtId="44" fontId="1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6" fillId="12" borderId="19" applyNumberFormat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25" fillId="2" borderId="18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20" borderId="22" applyNumberFormat="0" applyFont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8" fillId="0" borderId="20" applyNumberFormat="0" applyFill="0" applyAlignment="0" applyProtection="0">
      <alignment vertical="center"/>
    </xf>
    <xf numFmtId="0" fontId="35" fillId="0" borderId="20" applyNumberFormat="0" applyFill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1" fillId="0" borderId="0">
      <alignment vertical="center"/>
    </xf>
    <xf numFmtId="0" fontId="29" fillId="0" borderId="21" applyNumberFormat="0" applyFill="0" applyAlignment="0" applyProtection="0">
      <alignment vertical="center"/>
    </xf>
    <xf numFmtId="0" fontId="23" fillId="38" borderId="0" applyNumberFormat="0" applyBorder="0" applyAlignment="0" applyProtection="0">
      <alignment vertical="center"/>
    </xf>
    <xf numFmtId="0" fontId="24" fillId="10" borderId="17" applyNumberFormat="0" applyAlignment="0" applyProtection="0">
      <alignment vertical="center"/>
    </xf>
    <xf numFmtId="0" fontId="27" fillId="10" borderId="19" applyNumberFormat="0" applyAlignment="0" applyProtection="0">
      <alignment vertical="center"/>
    </xf>
    <xf numFmtId="0" fontId="34" fillId="32" borderId="24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32" fillId="0" borderId="23" applyNumberFormat="0" applyFill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38" fillId="2" borderId="25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34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2" fillId="39" borderId="0" applyNumberFormat="0" applyBorder="0" applyAlignment="0" applyProtection="0">
      <alignment vertical="center"/>
    </xf>
    <xf numFmtId="0" fontId="22" fillId="39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39" borderId="0" applyNumberFormat="0" applyBorder="0" applyAlignment="0" applyProtection="0">
      <alignment vertical="center"/>
    </xf>
    <xf numFmtId="0" fontId="22" fillId="41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19" fillId="42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40" fillId="0" borderId="26" applyNumberFormat="0" applyFill="0" applyAlignment="0" applyProtection="0">
      <alignment vertical="center"/>
    </xf>
    <xf numFmtId="0" fontId="41" fillId="0" borderId="26" applyNumberFormat="0" applyFill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45" fillId="41" borderId="0" applyNumberFormat="0" applyBorder="0" applyAlignment="0" applyProtection="0">
      <alignment vertical="center"/>
    </xf>
    <xf numFmtId="0" fontId="46" fillId="0" borderId="28" applyNumberFormat="0" applyFill="0" applyAlignment="0" applyProtection="0">
      <alignment vertical="center"/>
    </xf>
    <xf numFmtId="0" fontId="47" fillId="45" borderId="29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30" applyNumberFormat="0" applyFill="0" applyAlignment="0" applyProtection="0">
      <alignment vertical="center"/>
    </xf>
    <xf numFmtId="0" fontId="19" fillId="46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8" borderId="0" applyNumberFormat="0" applyBorder="0" applyAlignment="0" applyProtection="0">
      <alignment vertical="center"/>
    </xf>
    <xf numFmtId="0" fontId="19" fillId="46" borderId="0" applyNumberFormat="0" applyBorder="0" applyAlignment="0" applyProtection="0">
      <alignment vertical="center"/>
    </xf>
    <xf numFmtId="0" fontId="19" fillId="49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51" fillId="15" borderId="18" applyNumberFormat="0" applyAlignment="0" applyProtection="0">
      <alignment vertical="center"/>
    </xf>
    <xf numFmtId="0" fontId="22" fillId="39" borderId="31" applyNumberFormat="0" applyFont="0" applyAlignment="0" applyProtection="0">
      <alignment vertical="center"/>
    </xf>
  </cellStyleXfs>
  <cellXfs count="592">
    <xf numFmtId="0" fontId="0" fillId="0" borderId="0" xfId="0"/>
    <xf numFmtId="0" fontId="1" fillId="0" borderId="0" xfId="109" applyFill="1"/>
    <xf numFmtId="0" fontId="1" fillId="0" borderId="0" xfId="109"/>
    <xf numFmtId="0" fontId="1" fillId="0" borderId="0" xfId="109" applyAlignment="1">
      <alignment horizontal="right"/>
    </xf>
    <xf numFmtId="0" fontId="2" fillId="0" borderId="0" xfId="110" applyFont="1" applyAlignment="1">
      <alignment horizontal="center" vertical="center"/>
    </xf>
    <xf numFmtId="0" fontId="2" fillId="0" borderId="0" xfId="110" applyFont="1" applyAlignment="1">
      <alignment horizontal="right" vertical="center"/>
    </xf>
    <xf numFmtId="0" fontId="2" fillId="0" borderId="0" xfId="110" applyNumberFormat="1" applyFont="1" applyAlignment="1">
      <alignment horizontal="center" vertical="center"/>
    </xf>
    <xf numFmtId="0" fontId="3" fillId="0" borderId="0" xfId="110" applyNumberFormat="1" applyFont="1" applyFill="1" applyAlignment="1" applyProtection="1">
      <alignment horizontal="center" vertical="center"/>
    </xf>
    <xf numFmtId="0" fontId="3" fillId="0" borderId="0" xfId="110" applyNumberFormat="1" applyFont="1" applyFill="1" applyAlignment="1" applyProtection="1">
      <alignment horizontal="right" vertical="center"/>
    </xf>
    <xf numFmtId="0" fontId="0" fillId="0" borderId="0" xfId="79"/>
    <xf numFmtId="0" fontId="0" fillId="0" borderId="0" xfId="79" applyAlignment="1">
      <alignment horizontal="right"/>
    </xf>
    <xf numFmtId="0" fontId="4" fillId="2" borderId="1" xfId="110" applyNumberFormat="1" applyFont="1" applyFill="1" applyBorder="1" applyAlignment="1" applyProtection="1">
      <alignment horizontal="center" vertical="center" wrapText="1"/>
    </xf>
    <xf numFmtId="0" fontId="4" fillId="2" borderId="2" xfId="110" applyNumberFormat="1" applyFont="1" applyFill="1" applyBorder="1" applyAlignment="1" applyProtection="1">
      <alignment horizontal="center" vertical="center" wrapText="1"/>
    </xf>
    <xf numFmtId="0" fontId="4" fillId="2" borderId="3" xfId="110" applyNumberFormat="1" applyFont="1" applyFill="1" applyBorder="1" applyAlignment="1" applyProtection="1">
      <alignment horizontal="center" vertical="center" wrapText="1"/>
    </xf>
    <xf numFmtId="0" fontId="4" fillId="2" borderId="1" xfId="110" applyNumberFormat="1" applyFont="1" applyFill="1" applyBorder="1" applyAlignment="1" applyProtection="1">
      <alignment horizontal="right" vertical="center" wrapText="1"/>
    </xf>
    <xf numFmtId="0" fontId="4" fillId="2" borderId="4" xfId="110" applyNumberFormat="1" applyFont="1" applyFill="1" applyBorder="1" applyAlignment="1" applyProtection="1">
      <alignment horizontal="center" vertical="center" wrapText="1"/>
    </xf>
    <xf numFmtId="0" fontId="4" fillId="2" borderId="5" xfId="110" applyNumberFormat="1" applyFont="1" applyFill="1" applyBorder="1" applyAlignment="1" applyProtection="1">
      <alignment horizontal="center" vertical="center" wrapText="1"/>
    </xf>
    <xf numFmtId="0" fontId="4" fillId="2" borderId="1" xfId="110" applyNumberFormat="1" applyFont="1" applyFill="1" applyBorder="1" applyAlignment="1" applyProtection="1">
      <alignment vertical="center" wrapText="1"/>
    </xf>
    <xf numFmtId="0" fontId="2" fillId="2" borderId="6" xfId="110" applyFont="1" applyFill="1" applyBorder="1" applyAlignment="1">
      <alignment horizontal="center" vertical="center"/>
    </xf>
    <xf numFmtId="0" fontId="2" fillId="2" borderId="1" xfId="110" applyFont="1" applyFill="1" applyBorder="1" applyAlignment="1">
      <alignment horizontal="center" vertical="center"/>
    </xf>
    <xf numFmtId="0" fontId="2" fillId="2" borderId="2" xfId="110" applyFont="1" applyFill="1" applyBorder="1" applyAlignment="1">
      <alignment horizontal="center" vertical="center"/>
    </xf>
    <xf numFmtId="0" fontId="2" fillId="2" borderId="7" xfId="110" applyFont="1" applyFill="1" applyBorder="1" applyAlignment="1">
      <alignment horizontal="center" vertical="center"/>
    </xf>
    <xf numFmtId="0" fontId="2" fillId="2" borderId="8" xfId="110" applyFont="1" applyFill="1" applyBorder="1" applyAlignment="1">
      <alignment horizontal="center" vertical="center"/>
    </xf>
    <xf numFmtId="0" fontId="2" fillId="2" borderId="9" xfId="110" applyFont="1" applyFill="1" applyBorder="1" applyAlignment="1">
      <alignment horizontal="center" vertical="center"/>
    </xf>
    <xf numFmtId="49" fontId="2" fillId="0" borderId="1" xfId="110" applyNumberFormat="1" applyFont="1" applyFill="1" applyBorder="1" applyAlignment="1" applyProtection="1">
      <alignment horizontal="center" vertical="center" wrapText="1"/>
    </xf>
    <xf numFmtId="49" fontId="2" fillId="0" borderId="1" xfId="110" applyNumberFormat="1" applyFont="1" applyFill="1" applyBorder="1" applyAlignment="1" applyProtection="1">
      <alignment horizontal="left" vertical="center" wrapText="1"/>
    </xf>
    <xf numFmtId="49" fontId="2" fillId="0" borderId="8" xfId="110" applyNumberFormat="1" applyFont="1" applyFill="1" applyBorder="1" applyAlignment="1" applyProtection="1">
      <alignment horizontal="left" vertical="center" wrapText="1"/>
    </xf>
    <xf numFmtId="180" fontId="2" fillId="0" borderId="3" xfId="110" applyNumberFormat="1" applyFont="1" applyFill="1" applyBorder="1" applyAlignment="1" applyProtection="1">
      <alignment horizontal="right" vertical="center" wrapText="1"/>
    </xf>
    <xf numFmtId="180" fontId="2" fillId="0" borderId="1" xfId="110" applyNumberFormat="1" applyFont="1" applyFill="1" applyBorder="1" applyAlignment="1" applyProtection="1">
      <alignment horizontal="right" vertical="center" wrapText="1"/>
    </xf>
    <xf numFmtId="49" fontId="2" fillId="0" borderId="3" xfId="110" applyNumberFormat="1" applyFont="1" applyFill="1" applyBorder="1" applyAlignment="1" applyProtection="1">
      <alignment horizontal="left" vertical="center" wrapText="1"/>
    </xf>
    <xf numFmtId="0" fontId="2" fillId="0" borderId="0" xfId="110" applyFont="1" applyFill="1" applyAlignment="1">
      <alignment horizontal="center" vertical="center"/>
    </xf>
    <xf numFmtId="0" fontId="2" fillId="0" borderId="0" xfId="110" applyFont="1" applyFill="1" applyAlignment="1">
      <alignment horizontal="right" vertical="center"/>
    </xf>
    <xf numFmtId="0" fontId="2" fillId="0" borderId="0" xfId="110" applyNumberFormat="1" applyFont="1" applyFill="1" applyAlignment="1">
      <alignment horizontal="center" vertical="center"/>
    </xf>
    <xf numFmtId="0" fontId="0" fillId="0" borderId="0" xfId="0" applyAlignment="1">
      <alignment horizontal="right"/>
    </xf>
    <xf numFmtId="0" fontId="1" fillId="0" borderId="0" xfId="110" applyAlignment="1">
      <alignment horizontal="center"/>
    </xf>
    <xf numFmtId="0" fontId="2" fillId="2" borderId="3" xfId="110" applyFont="1" applyFill="1" applyBorder="1" applyAlignment="1">
      <alignment horizontal="center" vertical="center"/>
    </xf>
    <xf numFmtId="0" fontId="2" fillId="2" borderId="4" xfId="110" applyFont="1" applyFill="1" applyBorder="1" applyAlignment="1">
      <alignment horizontal="center" vertical="center"/>
    </xf>
    <xf numFmtId="0" fontId="2" fillId="2" borderId="10" xfId="110" applyFont="1" applyFill="1" applyBorder="1" applyAlignment="1">
      <alignment horizontal="center" vertical="center"/>
    </xf>
    <xf numFmtId="49" fontId="5" fillId="0" borderId="1" xfId="110" applyNumberFormat="1" applyFont="1" applyFill="1" applyBorder="1" applyAlignment="1" applyProtection="1">
      <alignment horizontal="left" vertical="center" wrapText="1"/>
    </xf>
    <xf numFmtId="49" fontId="5" fillId="0" borderId="3" xfId="110" applyNumberFormat="1" applyFont="1" applyFill="1" applyBorder="1" applyAlignment="1" applyProtection="1">
      <alignment horizontal="left" vertical="center" wrapText="1"/>
    </xf>
    <xf numFmtId="0" fontId="1" fillId="0" borderId="0" xfId="110" applyFill="1"/>
    <xf numFmtId="0" fontId="1" fillId="0" borderId="0" xfId="84" applyFill="1"/>
    <xf numFmtId="0" fontId="1" fillId="0" borderId="0" xfId="84"/>
    <xf numFmtId="0" fontId="2" fillId="0" borderId="0" xfId="85" applyFont="1" applyAlignment="1">
      <alignment horizontal="center" vertical="center"/>
    </xf>
    <xf numFmtId="0" fontId="2" fillId="0" borderId="0" xfId="85" applyNumberFormat="1" applyFont="1" applyAlignment="1">
      <alignment horizontal="center" vertical="center"/>
    </xf>
    <xf numFmtId="0" fontId="3" fillId="0" borderId="0" xfId="85" applyFont="1" applyAlignment="1">
      <alignment horizontal="center" vertical="center"/>
    </xf>
    <xf numFmtId="0" fontId="4" fillId="2" borderId="1" xfId="85" applyNumberFormat="1" applyFont="1" applyFill="1" applyBorder="1" applyAlignment="1" applyProtection="1">
      <alignment horizontal="center" vertical="center" wrapText="1"/>
    </xf>
    <xf numFmtId="0" fontId="4" fillId="2" borderId="4" xfId="85" applyNumberFormat="1" applyFont="1" applyFill="1" applyBorder="1" applyAlignment="1" applyProtection="1">
      <alignment horizontal="center" vertical="center" wrapText="1"/>
    </xf>
    <xf numFmtId="0" fontId="4" fillId="2" borderId="4" xfId="85" applyNumberFormat="1" applyFont="1" applyFill="1" applyBorder="1" applyAlignment="1" applyProtection="1">
      <alignment horizontal="center" vertical="center"/>
    </xf>
    <xf numFmtId="0" fontId="4" fillId="2" borderId="1" xfId="85" applyNumberFormat="1" applyFont="1" applyFill="1" applyBorder="1" applyAlignment="1" applyProtection="1">
      <alignment horizontal="center" vertical="center"/>
    </xf>
    <xf numFmtId="0" fontId="4" fillId="2" borderId="3" xfId="85" applyNumberFormat="1" applyFont="1" applyFill="1" applyBorder="1" applyAlignment="1" applyProtection="1">
      <alignment horizontal="center" vertical="center"/>
    </xf>
    <xf numFmtId="0" fontId="4" fillId="2" borderId="10" xfId="85" applyNumberFormat="1" applyFont="1" applyFill="1" applyBorder="1" applyAlignment="1" applyProtection="1">
      <alignment horizontal="center" vertical="center" wrapText="1"/>
    </xf>
    <xf numFmtId="0" fontId="4" fillId="2" borderId="6" xfId="85" applyNumberFormat="1" applyFont="1" applyFill="1" applyBorder="1" applyAlignment="1" applyProtection="1">
      <alignment horizontal="center" vertical="center"/>
    </xf>
    <xf numFmtId="0" fontId="4" fillId="2" borderId="9" xfId="85" applyNumberFormat="1" applyFont="1" applyFill="1" applyBorder="1" applyAlignment="1" applyProtection="1">
      <alignment horizontal="center" vertical="center"/>
    </xf>
    <xf numFmtId="0" fontId="4" fillId="2" borderId="0" xfId="85" applyNumberFormat="1" applyFont="1" applyFill="1" applyAlignment="1" applyProtection="1">
      <alignment horizontal="center" vertical="center" wrapText="1"/>
    </xf>
    <xf numFmtId="0" fontId="2" fillId="2" borderId="6" xfId="85" applyFont="1" applyFill="1" applyBorder="1" applyAlignment="1">
      <alignment horizontal="center" vertical="center"/>
    </xf>
    <xf numFmtId="0" fontId="2" fillId="2" borderId="2" xfId="85" applyFont="1" applyFill="1" applyBorder="1" applyAlignment="1">
      <alignment horizontal="center" vertical="center"/>
    </xf>
    <xf numFmtId="49" fontId="2" fillId="0" borderId="1" xfId="85" applyNumberFormat="1" applyFont="1" applyFill="1" applyBorder="1" applyAlignment="1" applyProtection="1">
      <alignment horizontal="center" vertical="center" wrapText="1"/>
    </xf>
    <xf numFmtId="49" fontId="6" fillId="0" borderId="3" xfId="85" applyNumberFormat="1" applyFont="1" applyFill="1" applyBorder="1" applyAlignment="1" applyProtection="1">
      <alignment horizontal="left" vertical="center" wrapText="1"/>
    </xf>
    <xf numFmtId="180" fontId="6" fillId="0" borderId="3" xfId="85" applyNumberFormat="1" applyFont="1" applyFill="1" applyBorder="1" applyAlignment="1" applyProtection="1">
      <alignment horizontal="right" vertical="center" wrapText="1"/>
    </xf>
    <xf numFmtId="180" fontId="6" fillId="0" borderId="1" xfId="85" applyNumberFormat="1" applyFont="1" applyFill="1" applyBorder="1" applyAlignment="1" applyProtection="1">
      <alignment horizontal="right" vertical="center" wrapText="1"/>
    </xf>
    <xf numFmtId="0" fontId="7" fillId="0" borderId="1" xfId="0" applyFont="1" applyBorder="1" applyAlignment="1">
      <alignment horizontal="justify" vertical="center" wrapText="1"/>
    </xf>
    <xf numFmtId="0" fontId="7" fillId="0" borderId="1" xfId="0" applyFont="1" applyBorder="1" applyAlignment="1">
      <alignment horizontal="left" vertical="center" wrapText="1"/>
    </xf>
    <xf numFmtId="0" fontId="2" fillId="0" borderId="0" xfId="85" applyFont="1" applyFill="1" applyAlignment="1">
      <alignment horizontal="center" vertical="center"/>
    </xf>
    <xf numFmtId="0" fontId="2" fillId="0" borderId="0" xfId="85" applyNumberFormat="1" applyFont="1" applyFill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8" fillId="0" borderId="0" xfId="0" applyFont="1" applyAlignment="1">
      <alignment horizontal="justify"/>
    </xf>
    <xf numFmtId="0" fontId="1" fillId="0" borderId="0" xfId="85" applyAlignment="1">
      <alignment horizontal="center"/>
    </xf>
    <xf numFmtId="0" fontId="4" fillId="2" borderId="5" xfId="85" applyNumberFormat="1" applyFont="1" applyFill="1" applyBorder="1" applyAlignment="1" applyProtection="1">
      <alignment horizontal="center" vertical="center"/>
    </xf>
    <xf numFmtId="49" fontId="6" fillId="0" borderId="1" xfId="85" applyNumberFormat="1" applyFont="1" applyFill="1" applyBorder="1" applyAlignment="1" applyProtection="1">
      <alignment horizontal="left" vertical="center" wrapText="1"/>
    </xf>
    <xf numFmtId="0" fontId="9" fillId="0" borderId="0" xfId="86" applyFont="1">
      <alignment vertical="center"/>
    </xf>
    <xf numFmtId="0" fontId="1" fillId="0" borderId="0" xfId="86">
      <alignment vertical="center"/>
    </xf>
    <xf numFmtId="0" fontId="10" fillId="0" borderId="0" xfId="87" applyNumberFormat="1" applyFont="1" applyFill="1" applyAlignment="1" applyProtection="1">
      <alignment horizontal="center" vertical="center"/>
    </xf>
    <xf numFmtId="0" fontId="1" fillId="0" borderId="0" xfId="87" applyAlignment="1">
      <alignment horizontal="center" vertical="center"/>
    </xf>
    <xf numFmtId="0" fontId="9" fillId="0" borderId="3" xfId="87" applyNumberFormat="1" applyFont="1" applyFill="1" applyBorder="1" applyAlignment="1" applyProtection="1">
      <alignment horizontal="center" vertical="center" wrapText="1"/>
    </xf>
    <xf numFmtId="0" fontId="9" fillId="0" borderId="1" xfId="87" applyNumberFormat="1" applyFont="1" applyFill="1" applyBorder="1" applyAlignment="1" applyProtection="1">
      <alignment horizontal="center" vertical="center" wrapText="1"/>
    </xf>
    <xf numFmtId="0" fontId="4" fillId="2" borderId="11" xfId="87" applyNumberFormat="1" applyFont="1" applyFill="1" applyBorder="1" applyAlignment="1" applyProtection="1">
      <alignment horizontal="center" vertical="center" wrapText="1"/>
    </xf>
    <xf numFmtId="0" fontId="4" fillId="2" borderId="5" xfId="87" applyNumberFormat="1" applyFont="1" applyFill="1" applyBorder="1" applyAlignment="1" applyProtection="1">
      <alignment horizontal="center" vertical="center" wrapText="1"/>
    </xf>
    <xf numFmtId="0" fontId="4" fillId="2" borderId="12" xfId="87" applyNumberFormat="1" applyFont="1" applyFill="1" applyBorder="1" applyAlignment="1" applyProtection="1">
      <alignment horizontal="center" vertical="center" wrapText="1"/>
    </xf>
    <xf numFmtId="0" fontId="4" fillId="2" borderId="13" xfId="87" applyNumberFormat="1" applyFont="1" applyFill="1" applyBorder="1" applyAlignment="1" applyProtection="1">
      <alignment horizontal="center" vertical="center" wrapText="1"/>
    </xf>
    <xf numFmtId="0" fontId="4" fillId="2" borderId="3" xfId="87" applyNumberFormat="1" applyFont="1" applyFill="1" applyBorder="1" applyAlignment="1" applyProtection="1">
      <alignment horizontal="center" vertical="center" wrapText="1"/>
    </xf>
    <xf numFmtId="0" fontId="4" fillId="2" borderId="1" xfId="87" applyNumberFormat="1" applyFont="1" applyFill="1" applyBorder="1" applyAlignment="1" applyProtection="1">
      <alignment horizontal="center" vertical="center" wrapText="1"/>
    </xf>
    <xf numFmtId="0" fontId="4" fillId="2" borderId="4" xfId="87" applyNumberFormat="1" applyFont="1" applyFill="1" applyBorder="1" applyAlignment="1" applyProtection="1">
      <alignment horizontal="center" vertical="center" wrapText="1"/>
    </xf>
    <xf numFmtId="0" fontId="4" fillId="2" borderId="8" xfId="87" applyNumberFormat="1" applyFont="1" applyFill="1" applyBorder="1" applyAlignment="1" applyProtection="1">
      <alignment horizontal="center" vertical="center" wrapText="1"/>
    </xf>
    <xf numFmtId="0" fontId="1" fillId="2" borderId="2" xfId="87" applyFill="1" applyBorder="1" applyAlignment="1">
      <alignment horizontal="center" vertical="center" wrapText="1"/>
    </xf>
    <xf numFmtId="0" fontId="1" fillId="2" borderId="6" xfId="87" applyFill="1" applyBorder="1" applyAlignment="1">
      <alignment horizontal="center" vertical="center" wrapText="1"/>
    </xf>
    <xf numFmtId="49" fontId="1" fillId="0" borderId="1" xfId="87" applyNumberFormat="1" applyFont="1" applyFill="1" applyBorder="1" applyAlignment="1" applyProtection="1">
      <alignment vertical="center" wrapText="1"/>
    </xf>
    <xf numFmtId="180" fontId="1" fillId="3" borderId="3" xfId="87" applyNumberFormat="1" applyFont="1" applyFill="1" applyBorder="1" applyAlignment="1" applyProtection="1">
      <alignment horizontal="right" vertical="center" wrapText="1"/>
    </xf>
    <xf numFmtId="180" fontId="1" fillId="0" borderId="3" xfId="87" applyNumberFormat="1" applyFont="1" applyFill="1" applyBorder="1" applyAlignment="1" applyProtection="1">
      <alignment horizontal="right" vertical="center" wrapText="1"/>
    </xf>
    <xf numFmtId="180" fontId="1" fillId="0" borderId="1" xfId="87" applyNumberFormat="1" applyFont="1" applyFill="1" applyBorder="1" applyAlignment="1" applyProtection="1">
      <alignment horizontal="right" vertical="center" wrapText="1"/>
    </xf>
    <xf numFmtId="0" fontId="1" fillId="0" borderId="0" xfId="87" applyFill="1">
      <alignment vertical="center"/>
    </xf>
    <xf numFmtId="0" fontId="1" fillId="0" borderId="0" xfId="87" applyFont="1" applyAlignment="1">
      <alignment horizontal="right" vertical="center"/>
    </xf>
    <xf numFmtId="0" fontId="9" fillId="0" borderId="14" xfId="87" applyNumberFormat="1" applyFont="1" applyFill="1" applyBorder="1" applyAlignment="1" applyProtection="1">
      <alignment horizontal="center" vertical="center" wrapText="1"/>
    </xf>
    <xf numFmtId="0" fontId="9" fillId="0" borderId="2" xfId="87" applyNumberFormat="1" applyFont="1" applyFill="1" applyBorder="1" applyAlignment="1" applyProtection="1">
      <alignment horizontal="center" vertical="center" wrapText="1"/>
    </xf>
    <xf numFmtId="177" fontId="1" fillId="0" borderId="3" xfId="87" applyNumberFormat="1" applyFont="1" applyFill="1" applyBorder="1" applyAlignment="1" applyProtection="1">
      <alignment horizontal="right" vertical="center" wrapText="1"/>
    </xf>
    <xf numFmtId="177" fontId="1" fillId="0" borderId="1" xfId="87" applyNumberFormat="1" applyFont="1" applyFill="1" applyBorder="1" applyAlignment="1" applyProtection="1">
      <alignment horizontal="right" vertical="center" wrapText="1"/>
    </xf>
    <xf numFmtId="4" fontId="1" fillId="0" borderId="0" xfId="87" applyNumberFormat="1" applyFont="1" applyFill="1" applyAlignment="1" applyProtection="1">
      <alignment vertical="center"/>
    </xf>
    <xf numFmtId="0" fontId="0" fillId="0" borderId="0" xfId="0" applyFill="1"/>
    <xf numFmtId="43" fontId="0" fillId="0" borderId="0" xfId="0" applyNumberFormat="1"/>
    <xf numFmtId="0" fontId="10" fillId="0" borderId="0" xfId="79" applyFont="1" applyAlignment="1">
      <alignment vertical="center"/>
    </xf>
    <xf numFmtId="43" fontId="10" fillId="0" borderId="0" xfId="79" applyNumberFormat="1" applyFont="1" applyAlignment="1">
      <alignment vertical="center"/>
    </xf>
    <xf numFmtId="0" fontId="10" fillId="0" borderId="0" xfId="79" applyFont="1" applyAlignment="1">
      <alignment horizontal="center" vertical="center"/>
    </xf>
    <xf numFmtId="43" fontId="10" fillId="0" borderId="0" xfId="79" applyNumberFormat="1" applyFont="1" applyAlignment="1">
      <alignment horizontal="center" vertical="center"/>
    </xf>
    <xf numFmtId="0" fontId="2" fillId="0" borderId="3" xfId="79" applyFont="1" applyBorder="1" applyAlignment="1">
      <alignment horizontal="center" vertical="center" wrapText="1"/>
    </xf>
    <xf numFmtId="0" fontId="2" fillId="0" borderId="8" xfId="79" applyFont="1" applyBorder="1" applyAlignment="1">
      <alignment horizontal="center" vertical="center" wrapText="1"/>
    </xf>
    <xf numFmtId="0" fontId="2" fillId="0" borderId="4" xfId="79" applyFont="1" applyBorder="1" applyAlignment="1">
      <alignment horizontal="center" vertical="center" wrapText="1"/>
    </xf>
    <xf numFmtId="0" fontId="2" fillId="0" borderId="2" xfId="79" applyFont="1" applyFill="1" applyBorder="1" applyAlignment="1">
      <alignment horizontal="center" vertical="center" wrapText="1"/>
    </xf>
    <xf numFmtId="43" fontId="2" fillId="0" borderId="2" xfId="79" applyNumberFormat="1" applyFont="1" applyFill="1" applyBorder="1" applyAlignment="1">
      <alignment horizontal="center" vertical="center" wrapText="1"/>
    </xf>
    <xf numFmtId="43" fontId="2" fillId="0" borderId="1" xfId="79" applyNumberFormat="1" applyFont="1" applyFill="1" applyBorder="1" applyAlignment="1">
      <alignment horizontal="center" vertical="center" wrapText="1"/>
    </xf>
    <xf numFmtId="0" fontId="2" fillId="0" borderId="6" xfId="79" applyFont="1" applyFill="1" applyBorder="1" applyAlignment="1">
      <alignment horizontal="center" vertical="center" wrapText="1"/>
    </xf>
    <xf numFmtId="43" fontId="2" fillId="0" borderId="6" xfId="79" applyNumberFormat="1" applyFont="1" applyFill="1" applyBorder="1" applyAlignment="1">
      <alignment horizontal="center" vertical="center" wrapText="1"/>
    </xf>
    <xf numFmtId="0" fontId="2" fillId="0" borderId="5" xfId="79" applyFont="1" applyFill="1" applyBorder="1" applyAlignment="1">
      <alignment horizontal="center" vertical="center" wrapText="1"/>
    </xf>
    <xf numFmtId="43" fontId="2" fillId="0" borderId="5" xfId="79" applyNumberFormat="1" applyFont="1" applyFill="1" applyBorder="1" applyAlignment="1">
      <alignment horizontal="center" vertical="center" wrapText="1"/>
    </xf>
    <xf numFmtId="49" fontId="2" fillId="0" borderId="1" xfId="79" applyNumberFormat="1" applyFont="1" applyFill="1" applyBorder="1" applyAlignment="1">
      <alignment horizontal="center" vertical="center" wrapText="1"/>
    </xf>
    <xf numFmtId="0" fontId="2" fillId="0" borderId="3" xfId="97" applyNumberFormat="1" applyFont="1" applyFill="1" applyBorder="1" applyAlignment="1" applyProtection="1">
      <alignment horizontal="left" vertical="center" wrapText="1"/>
    </xf>
    <xf numFmtId="43" fontId="1" fillId="0" borderId="1" xfId="79" applyNumberFormat="1" applyFont="1" applyFill="1" applyBorder="1" applyAlignment="1">
      <alignment wrapText="1"/>
    </xf>
    <xf numFmtId="43" fontId="1" fillId="0" borderId="1" xfId="79" applyNumberFormat="1" applyFont="1" applyFill="1" applyBorder="1" applyAlignment="1">
      <alignment horizontal="right" wrapText="1"/>
    </xf>
    <xf numFmtId="49" fontId="2" fillId="0" borderId="3" xfId="104" applyNumberFormat="1" applyFont="1" applyFill="1" applyBorder="1" applyAlignment="1" applyProtection="1">
      <alignment horizontal="center" vertical="center" wrapText="1"/>
    </xf>
    <xf numFmtId="49" fontId="2" fillId="0" borderId="1" xfId="104" applyNumberFormat="1" applyFont="1" applyFill="1" applyBorder="1" applyAlignment="1" applyProtection="1">
      <alignment horizontal="center" vertical="center" wrapText="1"/>
    </xf>
    <xf numFmtId="0" fontId="2" fillId="0" borderId="8" xfId="104" applyNumberFormat="1" applyFont="1" applyFill="1" applyBorder="1" applyAlignment="1" applyProtection="1">
      <alignment horizontal="left" vertical="center" wrapText="1"/>
    </xf>
    <xf numFmtId="43" fontId="1" fillId="0" borderId="1" xfId="0" applyNumberFormat="1" applyFont="1" applyBorder="1"/>
    <xf numFmtId="0" fontId="2" fillId="0" borderId="1" xfId="79" applyFont="1" applyFill="1" applyBorder="1" applyAlignment="1">
      <alignment horizontal="center" vertical="center" wrapText="1"/>
    </xf>
    <xf numFmtId="4" fontId="2" fillId="0" borderId="1" xfId="79" applyNumberFormat="1" applyFont="1" applyFill="1" applyBorder="1" applyAlignment="1">
      <alignment horizontal="right" wrapText="1"/>
    </xf>
    <xf numFmtId="43" fontId="0" fillId="0" borderId="1" xfId="0" applyNumberFormat="1" applyBorder="1"/>
    <xf numFmtId="0" fontId="0" fillId="0" borderId="1" xfId="0" applyBorder="1"/>
    <xf numFmtId="0" fontId="2" fillId="0" borderId="0" xfId="79" applyFont="1" applyAlignment="1">
      <alignment vertical="center"/>
    </xf>
    <xf numFmtId="0" fontId="2" fillId="0" borderId="13" xfId="79" applyFont="1" applyBorder="1" applyAlignment="1">
      <alignment horizontal="center" vertical="center"/>
    </xf>
    <xf numFmtId="0" fontId="2" fillId="2" borderId="0" xfId="88" applyFont="1" applyFill="1" applyAlignment="1">
      <alignment vertical="center"/>
    </xf>
    <xf numFmtId="0" fontId="1" fillId="0" borderId="0" xfId="88" applyFill="1" applyAlignment="1">
      <alignment vertical="center"/>
    </xf>
    <xf numFmtId="0" fontId="1" fillId="0" borderId="0" xfId="88" applyAlignment="1">
      <alignment horizontal="center" vertical="center" wrapText="1"/>
    </xf>
    <xf numFmtId="0" fontId="1" fillId="0" borderId="0" xfId="88">
      <alignment vertical="center"/>
    </xf>
    <xf numFmtId="0" fontId="11" fillId="0" borderId="0" xfId="89" applyNumberFormat="1" applyFont="1" applyFill="1" applyAlignment="1" applyProtection="1">
      <alignment horizontal="center" vertical="center" wrapText="1"/>
    </xf>
    <xf numFmtId="0" fontId="1" fillId="0" borderId="0" xfId="89" applyNumberFormat="1" applyFont="1" applyFill="1" applyAlignment="1" applyProtection="1">
      <alignment vertical="center"/>
    </xf>
    <xf numFmtId="0" fontId="2" fillId="2" borderId="1" xfId="89" applyFont="1" applyFill="1" applyBorder="1" applyAlignment="1">
      <alignment horizontal="centerContinuous" vertical="center"/>
    </xf>
    <xf numFmtId="0" fontId="2" fillId="2" borderId="1" xfId="89" applyNumberFormat="1" applyFont="1" applyFill="1" applyBorder="1" applyAlignment="1" applyProtection="1">
      <alignment horizontal="center" vertical="center" wrapText="1"/>
    </xf>
    <xf numFmtId="0" fontId="2" fillId="0" borderId="1" xfId="89" applyNumberFormat="1" applyFont="1" applyFill="1" applyBorder="1" applyAlignment="1" applyProtection="1">
      <alignment horizontal="center" vertical="center" wrapText="1"/>
    </xf>
    <xf numFmtId="0" fontId="2" fillId="2" borderId="1" xfId="89" applyNumberFormat="1" applyFont="1" applyFill="1" applyBorder="1" applyAlignment="1" applyProtection="1">
      <alignment horizontal="centerContinuous" vertical="center"/>
    </xf>
    <xf numFmtId="0" fontId="2" fillId="2" borderId="1" xfId="89" applyNumberFormat="1" applyFont="1" applyFill="1" applyBorder="1" applyAlignment="1" applyProtection="1">
      <alignment horizontal="center" vertical="center"/>
    </xf>
    <xf numFmtId="0" fontId="2" fillId="2" borderId="1" xfId="89" applyFont="1" applyFill="1" applyBorder="1" applyAlignment="1">
      <alignment horizontal="center" vertical="center" wrapText="1"/>
    </xf>
    <xf numFmtId="49" fontId="1" fillId="0" borderId="1" xfId="89" applyNumberFormat="1" applyFont="1" applyFill="1" applyBorder="1" applyAlignment="1" applyProtection="1">
      <alignment horizontal="center" vertical="center" wrapText="1"/>
    </xf>
    <xf numFmtId="49" fontId="1" fillId="0" borderId="1" xfId="89" applyNumberFormat="1" applyFont="1" applyFill="1" applyBorder="1" applyAlignment="1" applyProtection="1">
      <alignment horizontal="left" vertical="center" wrapText="1"/>
    </xf>
    <xf numFmtId="0" fontId="1" fillId="0" borderId="1" xfId="89" applyNumberFormat="1" applyFont="1" applyFill="1" applyBorder="1" applyAlignment="1" applyProtection="1">
      <alignment horizontal="left" vertical="center" wrapText="1"/>
    </xf>
    <xf numFmtId="176" fontId="1" fillId="0" borderId="1" xfId="89" applyNumberFormat="1" applyFont="1" applyFill="1" applyBorder="1" applyAlignment="1" applyProtection="1">
      <alignment horizontal="right" vertical="center" wrapText="1"/>
    </xf>
    <xf numFmtId="0" fontId="2" fillId="0" borderId="1" xfId="89" applyFont="1" applyFill="1" applyBorder="1" applyAlignment="1">
      <alignment horizontal="center" vertical="center" wrapText="1"/>
    </xf>
    <xf numFmtId="0" fontId="1" fillId="0" borderId="0" xfId="89" applyNumberFormat="1" applyFont="1" applyFill="1" applyAlignment="1" applyProtection="1">
      <alignment horizontal="center" vertical="center" wrapText="1"/>
    </xf>
    <xf numFmtId="0" fontId="1" fillId="0" borderId="13" xfId="89" applyBorder="1" applyAlignment="1">
      <alignment horizontal="right" vertical="center"/>
    </xf>
    <xf numFmtId="0" fontId="1" fillId="0" borderId="13" xfId="89" applyFont="1" applyBorder="1" applyAlignment="1">
      <alignment horizontal="right" vertical="center"/>
    </xf>
    <xf numFmtId="176" fontId="1" fillId="0" borderId="1" xfId="89" applyNumberFormat="1" applyFill="1" applyBorder="1" applyAlignment="1">
      <alignment horizontal="right" vertical="center" wrapText="1"/>
    </xf>
    <xf numFmtId="0" fontId="2" fillId="0" borderId="1" xfId="95" applyFont="1" applyFill="1" applyBorder="1" applyAlignment="1">
      <alignment horizontal="left" vertical="center"/>
    </xf>
    <xf numFmtId="0" fontId="1" fillId="0" borderId="0" xfId="90" applyFill="1">
      <alignment vertical="center"/>
    </xf>
    <xf numFmtId="0" fontId="1" fillId="0" borderId="0" xfId="90">
      <alignment vertical="center"/>
    </xf>
    <xf numFmtId="0" fontId="2" fillId="0" borderId="0" xfId="91" applyFont="1" applyAlignment="1">
      <alignment horizontal="center" vertical="center" wrapText="1"/>
    </xf>
    <xf numFmtId="0" fontId="10" fillId="0" borderId="0" xfId="91" applyNumberFormat="1" applyFont="1" applyFill="1" applyAlignment="1" applyProtection="1">
      <alignment horizontal="center" vertical="center"/>
    </xf>
    <xf numFmtId="49" fontId="2" fillId="2" borderId="0" xfId="91" applyNumberFormat="1" applyFont="1" applyFill="1" applyAlignment="1">
      <alignment vertical="center"/>
    </xf>
    <xf numFmtId="0" fontId="2" fillId="0" borderId="0" xfId="91" applyFont="1" applyFill="1" applyAlignment="1">
      <alignment horizontal="centerContinuous" vertical="center"/>
    </xf>
    <xf numFmtId="0" fontId="2" fillId="0" borderId="0" xfId="91" applyFont="1" applyAlignment="1">
      <alignment horizontal="centerContinuous" vertical="center"/>
    </xf>
    <xf numFmtId="0" fontId="2" fillId="2" borderId="1" xfId="91" applyNumberFormat="1" applyFont="1" applyFill="1" applyBorder="1" applyAlignment="1" applyProtection="1">
      <alignment horizontal="center" vertical="center" wrapText="1"/>
    </xf>
    <xf numFmtId="0" fontId="2" fillId="2" borderId="8" xfId="91" applyNumberFormat="1" applyFont="1" applyFill="1" applyBorder="1" applyAlignment="1" applyProtection="1">
      <alignment horizontal="center" vertical="center" wrapText="1"/>
    </xf>
    <xf numFmtId="0" fontId="2" fillId="2" borderId="3" xfId="91" applyNumberFormat="1" applyFont="1" applyFill="1" applyBorder="1" applyAlignment="1" applyProtection="1">
      <alignment horizontal="center" vertical="center" wrapText="1"/>
    </xf>
    <xf numFmtId="0" fontId="2" fillId="2" borderId="11" xfId="91" applyNumberFormat="1" applyFont="1" applyFill="1" applyBorder="1" applyAlignment="1" applyProtection="1">
      <alignment horizontal="center" vertical="center" wrapText="1"/>
    </xf>
    <xf numFmtId="0" fontId="2" fillId="2" borderId="13" xfId="91" applyFont="1" applyFill="1" applyBorder="1" applyAlignment="1">
      <alignment horizontal="center" vertical="center" wrapText="1"/>
    </xf>
    <xf numFmtId="0" fontId="2" fillId="2" borderId="6" xfId="91" applyFont="1" applyFill="1" applyBorder="1" applyAlignment="1">
      <alignment horizontal="center" vertical="center" wrapText="1"/>
    </xf>
    <xf numFmtId="0" fontId="2" fillId="2" borderId="2" xfId="91" applyFont="1" applyFill="1" applyBorder="1" applyAlignment="1">
      <alignment horizontal="center" vertical="center" wrapText="1"/>
    </xf>
    <xf numFmtId="49" fontId="2" fillId="0" borderId="3" xfId="91" applyNumberFormat="1" applyFont="1" applyFill="1" applyBorder="1" applyAlignment="1" applyProtection="1">
      <alignment horizontal="center" vertical="center" wrapText="1"/>
    </xf>
    <xf numFmtId="49" fontId="2" fillId="0" borderId="1" xfId="91" applyNumberFormat="1" applyFont="1" applyFill="1" applyBorder="1" applyAlignment="1" applyProtection="1">
      <alignment horizontal="center" vertical="center" wrapText="1"/>
    </xf>
    <xf numFmtId="49" fontId="2" fillId="0" borderId="1" xfId="91" applyNumberFormat="1" applyFont="1" applyFill="1" applyBorder="1" applyAlignment="1" applyProtection="1">
      <alignment horizontal="left" vertical="center" wrapText="1"/>
    </xf>
    <xf numFmtId="180" fontId="2" fillId="0" borderId="1" xfId="91" applyNumberFormat="1" applyFont="1" applyFill="1" applyBorder="1" applyAlignment="1" applyProtection="1">
      <alignment horizontal="right" vertical="center" wrapText="1"/>
    </xf>
    <xf numFmtId="180" fontId="2" fillId="0" borderId="8" xfId="91" applyNumberFormat="1" applyFont="1" applyFill="1" applyBorder="1" applyAlignment="1" applyProtection="1">
      <alignment horizontal="right" vertical="center" wrapText="1"/>
    </xf>
    <xf numFmtId="180" fontId="2" fillId="0" borderId="3" xfId="91" applyNumberFormat="1" applyFont="1" applyFill="1" applyBorder="1" applyAlignment="1" applyProtection="1">
      <alignment horizontal="right" vertical="center" wrapText="1"/>
    </xf>
    <xf numFmtId="49" fontId="2" fillId="0" borderId="0" xfId="91" applyNumberFormat="1" applyFont="1" applyFill="1" applyAlignment="1">
      <alignment horizontal="center" vertical="center"/>
    </xf>
    <xf numFmtId="181" fontId="2" fillId="0" borderId="0" xfId="91" applyNumberFormat="1" applyFont="1" applyFill="1" applyAlignment="1">
      <alignment horizontal="center" vertical="center"/>
    </xf>
    <xf numFmtId="0" fontId="2" fillId="0" borderId="0" xfId="91" applyFont="1" applyFill="1" applyAlignment="1">
      <alignment horizontal="left" vertical="center"/>
    </xf>
    <xf numFmtId="49" fontId="2" fillId="2" borderId="0" xfId="91" applyNumberFormat="1" applyFont="1" applyFill="1" applyAlignment="1">
      <alignment horizontal="center" vertical="center"/>
    </xf>
    <xf numFmtId="181" fontId="2" fillId="2" borderId="0" xfId="91" applyNumberFormat="1" applyFont="1" applyFill="1" applyAlignment="1">
      <alignment horizontal="center" vertical="center"/>
    </xf>
    <xf numFmtId="0" fontId="2" fillId="2" borderId="0" xfId="91" applyFont="1" applyFill="1" applyAlignment="1">
      <alignment horizontal="left" vertical="center"/>
    </xf>
    <xf numFmtId="0" fontId="2" fillId="2" borderId="5" xfId="91" applyNumberFormat="1" applyFont="1" applyFill="1" applyBorder="1" applyAlignment="1" applyProtection="1">
      <alignment horizontal="center" vertical="center" wrapText="1"/>
    </xf>
    <xf numFmtId="0" fontId="2" fillId="2" borderId="13" xfId="91" applyNumberFormat="1" applyFont="1" applyFill="1" applyBorder="1" applyAlignment="1" applyProtection="1">
      <alignment horizontal="center" vertical="center" wrapText="1"/>
    </xf>
    <xf numFmtId="0" fontId="2" fillId="2" borderId="1" xfId="97" applyNumberFormat="1" applyFont="1" applyFill="1" applyBorder="1" applyAlignment="1" applyProtection="1">
      <alignment horizontal="center" vertical="center" wrapText="1"/>
    </xf>
    <xf numFmtId="0" fontId="1" fillId="0" borderId="0" xfId="91" applyFill="1">
      <alignment vertical="center"/>
    </xf>
    <xf numFmtId="0" fontId="1" fillId="0" borderId="0" xfId="91" applyFont="1" applyAlignment="1">
      <alignment horizontal="right" vertical="center" wrapText="1"/>
    </xf>
    <xf numFmtId="181" fontId="2" fillId="2" borderId="0" xfId="91" applyNumberFormat="1" applyFont="1" applyFill="1" applyAlignment="1">
      <alignment vertical="center"/>
    </xf>
    <xf numFmtId="0" fontId="1" fillId="0" borderId="13" xfId="91" applyFont="1" applyBorder="1" applyAlignment="1">
      <alignment horizontal="left" vertical="center" wrapText="1"/>
    </xf>
    <xf numFmtId="0" fontId="2" fillId="0" borderId="13" xfId="91" applyNumberFormat="1" applyFont="1" applyFill="1" applyBorder="1" applyAlignment="1" applyProtection="1">
      <alignment horizontal="right" vertical="center"/>
    </xf>
    <xf numFmtId="0" fontId="2" fillId="2" borderId="0" xfId="91" applyFont="1" applyFill="1" applyAlignment="1">
      <alignment vertical="center"/>
    </xf>
    <xf numFmtId="0" fontId="2" fillId="2" borderId="4" xfId="91" applyNumberFormat="1" applyFont="1" applyFill="1" applyBorder="1" applyAlignment="1" applyProtection="1">
      <alignment horizontal="center" vertical="center" wrapText="1"/>
    </xf>
    <xf numFmtId="0" fontId="1" fillId="2" borderId="4" xfId="91" applyFont="1" applyFill="1" applyBorder="1" applyAlignment="1">
      <alignment horizontal="center" vertical="center" wrapText="1"/>
    </xf>
    <xf numFmtId="0" fontId="1" fillId="2" borderId="1" xfId="91" applyFont="1" applyFill="1" applyBorder="1" applyAlignment="1">
      <alignment horizontal="center" vertical="center" wrapText="1"/>
    </xf>
    <xf numFmtId="180" fontId="1" fillId="0" borderId="3" xfId="91" applyNumberFormat="1" applyFont="1" applyFill="1" applyBorder="1" applyAlignment="1" applyProtection="1">
      <alignment horizontal="right" vertical="center" wrapText="1"/>
    </xf>
    <xf numFmtId="180" fontId="1" fillId="0" borderId="1" xfId="91" applyNumberFormat="1" applyFont="1" applyFill="1" applyBorder="1" applyAlignment="1" applyProtection="1">
      <alignment horizontal="right" vertical="center" wrapText="1"/>
    </xf>
    <xf numFmtId="0" fontId="0" fillId="0" borderId="0" xfId="79" applyFill="1"/>
    <xf numFmtId="0" fontId="1" fillId="0" borderId="0" xfId="91" applyFont="1" applyFill="1" applyAlignment="1">
      <alignment horizontal="centerContinuous" vertical="center"/>
    </xf>
    <xf numFmtId="0" fontId="1" fillId="0" borderId="0" xfId="91" applyFont="1" applyAlignment="1">
      <alignment horizontal="centerContinuous" vertical="center"/>
    </xf>
    <xf numFmtId="4" fontId="2" fillId="0" borderId="1" xfId="79" applyNumberFormat="1" applyFont="1" applyFill="1" applyBorder="1" applyAlignment="1">
      <alignment wrapText="1"/>
    </xf>
    <xf numFmtId="0" fontId="1" fillId="0" borderId="0" xfId="94" applyFill="1">
      <alignment vertical="center"/>
    </xf>
    <xf numFmtId="0" fontId="1" fillId="0" borderId="0" xfId="94">
      <alignment vertical="center"/>
    </xf>
    <xf numFmtId="0" fontId="2" fillId="0" borderId="0" xfId="95" applyFont="1" applyAlignment="1">
      <alignment horizontal="center" vertical="center" wrapText="1"/>
    </xf>
    <xf numFmtId="0" fontId="10" fillId="0" borderId="0" xfId="95" applyNumberFormat="1" applyFont="1" applyFill="1" applyAlignment="1" applyProtection="1">
      <alignment horizontal="center" vertical="center"/>
    </xf>
    <xf numFmtId="49" fontId="2" fillId="2" borderId="0" xfId="95" applyNumberFormat="1" applyFont="1" applyFill="1" applyAlignment="1">
      <alignment vertical="center"/>
    </xf>
    <xf numFmtId="0" fontId="2" fillId="0" borderId="0" xfId="95" applyFont="1" applyFill="1" applyAlignment="1">
      <alignment horizontal="centerContinuous" vertical="center"/>
    </xf>
    <xf numFmtId="0" fontId="2" fillId="0" borderId="0" xfId="95" applyFont="1" applyAlignment="1">
      <alignment horizontal="centerContinuous" vertical="center"/>
    </xf>
    <xf numFmtId="0" fontId="2" fillId="2" borderId="2" xfId="95" applyFont="1" applyFill="1" applyBorder="1" applyAlignment="1">
      <alignment horizontal="centerContinuous" vertical="center"/>
    </xf>
    <xf numFmtId="0" fontId="2" fillId="2" borderId="7" xfId="95" applyFont="1" applyFill="1" applyBorder="1" applyAlignment="1">
      <alignment horizontal="centerContinuous" vertical="center"/>
    </xf>
    <xf numFmtId="0" fontId="2" fillId="2" borderId="3" xfId="95" applyNumberFormat="1" applyFont="1" applyFill="1" applyBorder="1" applyAlignment="1" applyProtection="1">
      <alignment horizontal="center" vertical="center" wrapText="1"/>
    </xf>
    <xf numFmtId="0" fontId="2" fillId="2" borderId="1" xfId="95" applyNumberFormat="1" applyFont="1" applyFill="1" applyBorder="1" applyAlignment="1" applyProtection="1">
      <alignment horizontal="center" vertical="center" wrapText="1"/>
    </xf>
    <xf numFmtId="0" fontId="2" fillId="2" borderId="14" xfId="95" applyFont="1" applyFill="1" applyBorder="1" applyAlignment="1">
      <alignment horizontal="centerContinuous" vertical="center"/>
    </xf>
    <xf numFmtId="0" fontId="2" fillId="2" borderId="3" xfId="95" applyNumberFormat="1" applyFont="1" applyFill="1" applyBorder="1" applyAlignment="1" applyProtection="1">
      <alignment horizontal="center" vertical="center"/>
    </xf>
    <xf numFmtId="0" fontId="2" fillId="2" borderId="13" xfId="95" applyFont="1" applyFill="1" applyBorder="1" applyAlignment="1">
      <alignment horizontal="center" vertical="center" wrapText="1"/>
    </xf>
    <xf numFmtId="0" fontId="2" fillId="2" borderId="6" xfId="95" applyFont="1" applyFill="1" applyBorder="1" applyAlignment="1">
      <alignment horizontal="center" vertical="center" wrapText="1"/>
    </xf>
    <xf numFmtId="0" fontId="2" fillId="2" borderId="1" xfId="95" applyFont="1" applyFill="1" applyBorder="1" applyAlignment="1">
      <alignment horizontal="center" vertical="center" wrapText="1"/>
    </xf>
    <xf numFmtId="0" fontId="2" fillId="2" borderId="14" xfId="95" applyFont="1" applyFill="1" applyBorder="1" applyAlignment="1">
      <alignment horizontal="center" vertical="center" wrapText="1"/>
    </xf>
    <xf numFmtId="49" fontId="2" fillId="0" borderId="3" xfId="95" applyNumberFormat="1" applyFont="1" applyFill="1" applyBorder="1" applyAlignment="1" applyProtection="1">
      <alignment horizontal="center" vertical="center" wrapText="1"/>
    </xf>
    <xf numFmtId="49" fontId="2" fillId="0" borderId="1" xfId="95" applyNumberFormat="1" applyFont="1" applyFill="1" applyBorder="1" applyAlignment="1" applyProtection="1">
      <alignment horizontal="center" vertical="center" wrapText="1"/>
    </xf>
    <xf numFmtId="49" fontId="2" fillId="0" borderId="1" xfId="95" applyNumberFormat="1" applyFont="1" applyFill="1" applyBorder="1" applyAlignment="1" applyProtection="1">
      <alignment horizontal="left" vertical="center" wrapText="1"/>
    </xf>
    <xf numFmtId="180" fontId="2" fillId="0" borderId="8" xfId="95" applyNumberFormat="1" applyFont="1" applyFill="1" applyBorder="1" applyAlignment="1" applyProtection="1">
      <alignment horizontal="right" vertical="center" wrapText="1"/>
    </xf>
    <xf numFmtId="180" fontId="2" fillId="0" borderId="3" xfId="95" applyNumberFormat="1" applyFont="1" applyFill="1" applyBorder="1" applyAlignment="1" applyProtection="1">
      <alignment horizontal="right" vertical="center" wrapText="1"/>
    </xf>
    <xf numFmtId="49" fontId="2" fillId="0" borderId="0" xfId="95" applyNumberFormat="1" applyFont="1" applyFill="1" applyAlignment="1">
      <alignment horizontal="center" vertical="center"/>
    </xf>
    <xf numFmtId="181" fontId="2" fillId="0" borderId="0" xfId="95" applyNumberFormat="1" applyFont="1" applyFill="1" applyAlignment="1">
      <alignment horizontal="center" vertical="center"/>
    </xf>
    <xf numFmtId="0" fontId="2" fillId="0" borderId="0" xfId="95" applyFont="1" applyFill="1" applyAlignment="1">
      <alignment horizontal="left" vertical="center"/>
    </xf>
    <xf numFmtId="181" fontId="2" fillId="2" borderId="0" xfId="95" applyNumberFormat="1" applyFont="1" applyFill="1" applyAlignment="1">
      <alignment horizontal="center" vertical="center"/>
    </xf>
    <xf numFmtId="49" fontId="2" fillId="2" borderId="0" xfId="95" applyNumberFormat="1" applyFont="1" applyFill="1" applyAlignment="1">
      <alignment horizontal="center" vertical="center"/>
    </xf>
    <xf numFmtId="0" fontId="2" fillId="2" borderId="0" xfId="95" applyFont="1" applyFill="1" applyAlignment="1">
      <alignment horizontal="left" vertical="center"/>
    </xf>
    <xf numFmtId="0" fontId="2" fillId="2" borderId="8" xfId="95" applyNumberFormat="1" applyFont="1" applyFill="1" applyBorder="1" applyAlignment="1" applyProtection="1">
      <alignment horizontal="center" vertical="center"/>
    </xf>
    <xf numFmtId="0" fontId="2" fillId="2" borderId="13" xfId="95" applyNumberFormat="1" applyFont="1" applyFill="1" applyBorder="1" applyAlignment="1" applyProtection="1">
      <alignment horizontal="center" vertical="center" wrapText="1"/>
    </xf>
    <xf numFmtId="0" fontId="2" fillId="2" borderId="8" xfId="95" applyNumberFormat="1" applyFont="1" applyFill="1" applyBorder="1" applyAlignment="1" applyProtection="1">
      <alignment horizontal="center" vertical="center" wrapText="1"/>
    </xf>
    <xf numFmtId="180" fontId="2" fillId="0" borderId="1" xfId="95" applyNumberFormat="1" applyFont="1" applyFill="1" applyBorder="1" applyAlignment="1" applyProtection="1">
      <alignment horizontal="right" vertical="center" wrapText="1"/>
    </xf>
    <xf numFmtId="0" fontId="1" fillId="0" borderId="0" xfId="95" applyFont="1" applyAlignment="1">
      <alignment horizontal="right" vertical="center" wrapText="1"/>
    </xf>
    <xf numFmtId="181" fontId="2" fillId="2" borderId="0" xfId="95" applyNumberFormat="1" applyFont="1" applyFill="1" applyAlignment="1">
      <alignment vertical="center"/>
    </xf>
    <xf numFmtId="0" fontId="1" fillId="0" borderId="13" xfId="95" applyFont="1" applyBorder="1" applyAlignment="1">
      <alignment horizontal="left" vertical="center" wrapText="1"/>
    </xf>
    <xf numFmtId="0" fontId="2" fillId="0" borderId="13" xfId="95" applyNumberFormat="1" applyFont="1" applyFill="1" applyBorder="1" applyAlignment="1" applyProtection="1">
      <alignment horizontal="right" vertical="center"/>
    </xf>
    <xf numFmtId="0" fontId="2" fillId="2" borderId="0" xfId="95" applyFont="1" applyFill="1" applyAlignment="1">
      <alignment vertical="center"/>
    </xf>
    <xf numFmtId="0" fontId="2" fillId="2" borderId="4" xfId="95" applyNumberFormat="1" applyFont="1" applyFill="1" applyBorder="1" applyAlignment="1" applyProtection="1">
      <alignment horizontal="center" vertical="center"/>
    </xf>
    <xf numFmtId="0" fontId="1" fillId="2" borderId="14" xfId="95" applyFont="1" applyFill="1" applyBorder="1" applyAlignment="1">
      <alignment horizontal="center" vertical="center" wrapText="1"/>
    </xf>
    <xf numFmtId="0" fontId="1" fillId="2" borderId="1" xfId="95" applyFont="1" applyFill="1" applyBorder="1" applyAlignment="1">
      <alignment horizontal="center" vertical="center" wrapText="1"/>
    </xf>
    <xf numFmtId="0" fontId="1" fillId="2" borderId="10" xfId="95" applyFont="1" applyFill="1" applyBorder="1" applyAlignment="1" applyProtection="1">
      <alignment horizontal="center" vertical="center" wrapText="1"/>
      <protection locked="0"/>
    </xf>
    <xf numFmtId="0" fontId="1" fillId="2" borderId="12" xfId="95" applyFont="1" applyFill="1" applyBorder="1" applyAlignment="1">
      <alignment horizontal="center" vertical="center" wrapText="1"/>
    </xf>
    <xf numFmtId="0" fontId="2" fillId="2" borderId="2" xfId="95" applyFont="1" applyFill="1" applyBorder="1" applyAlignment="1">
      <alignment horizontal="center" vertical="center" wrapText="1"/>
    </xf>
    <xf numFmtId="180" fontId="1" fillId="0" borderId="3" xfId="95" applyNumberFormat="1" applyFont="1" applyFill="1" applyBorder="1" applyAlignment="1" applyProtection="1">
      <alignment horizontal="right" vertical="center" wrapText="1"/>
    </xf>
    <xf numFmtId="180" fontId="1" fillId="0" borderId="1" xfId="95" applyNumberFormat="1" applyFont="1" applyFill="1" applyBorder="1" applyAlignment="1" applyProtection="1">
      <alignment horizontal="right" vertical="center" wrapText="1"/>
    </xf>
    <xf numFmtId="0" fontId="1" fillId="0" borderId="0" xfId="95" applyFont="1" applyFill="1" applyAlignment="1">
      <alignment horizontal="centerContinuous" vertical="center"/>
    </xf>
    <xf numFmtId="0" fontId="1" fillId="0" borderId="0" xfId="95" applyFont="1" applyAlignment="1">
      <alignment horizontal="centerContinuous" vertical="center"/>
    </xf>
    <xf numFmtId="0" fontId="1" fillId="0" borderId="0" xfId="100" applyFill="1">
      <alignment vertical="center"/>
    </xf>
    <xf numFmtId="0" fontId="1" fillId="0" borderId="0" xfId="100">
      <alignment vertical="center"/>
    </xf>
    <xf numFmtId="0" fontId="2" fillId="0" borderId="0" xfId="101" applyFont="1" applyAlignment="1">
      <alignment horizontal="right" vertical="center" wrapText="1"/>
    </xf>
    <xf numFmtId="0" fontId="10" fillId="0" borderId="0" xfId="101" applyNumberFormat="1" applyFont="1" applyFill="1" applyAlignment="1" applyProtection="1">
      <alignment horizontal="center" vertical="center" wrapText="1"/>
    </xf>
    <xf numFmtId="0" fontId="2" fillId="0" borderId="13" xfId="101" applyFont="1" applyBorder="1" applyAlignment="1">
      <alignment horizontal="left" vertical="center" wrapText="1"/>
    </xf>
    <xf numFmtId="0" fontId="2" fillId="0" borderId="0" xfId="101" applyFont="1" applyAlignment="1">
      <alignment horizontal="left" vertical="center" wrapText="1"/>
    </xf>
    <xf numFmtId="0" fontId="2" fillId="2" borderId="1" xfId="101" applyFont="1" applyFill="1" applyBorder="1" applyAlignment="1">
      <alignment horizontal="center" vertical="center" wrapText="1"/>
    </xf>
    <xf numFmtId="49" fontId="2" fillId="2" borderId="1" xfId="101" applyNumberFormat="1" applyFont="1" applyFill="1" applyBorder="1" applyAlignment="1" applyProtection="1">
      <alignment horizontal="center" vertical="center" wrapText="1"/>
    </xf>
    <xf numFmtId="0" fontId="2" fillId="2" borderId="3" xfId="101" applyFont="1" applyFill="1" applyBorder="1" applyAlignment="1">
      <alignment horizontal="center" vertical="center" wrapText="1"/>
    </xf>
    <xf numFmtId="0" fontId="2" fillId="2" borderId="1" xfId="101" applyNumberFormat="1" applyFont="1" applyFill="1" applyBorder="1" applyAlignment="1" applyProtection="1">
      <alignment horizontal="center" vertical="center" wrapText="1"/>
    </xf>
    <xf numFmtId="0" fontId="2" fillId="2" borderId="4" xfId="101" applyFont="1" applyFill="1" applyBorder="1" applyAlignment="1">
      <alignment horizontal="center" vertical="center" wrapText="1"/>
    </xf>
    <xf numFmtId="0" fontId="2" fillId="2" borderId="5" xfId="101" applyFont="1" applyFill="1" applyBorder="1" applyAlignment="1">
      <alignment horizontal="center" vertical="center" wrapText="1"/>
    </xf>
    <xf numFmtId="0" fontId="2" fillId="2" borderId="2" xfId="101" applyFont="1" applyFill="1" applyBorder="1" applyAlignment="1">
      <alignment horizontal="center" vertical="center" wrapText="1"/>
    </xf>
    <xf numFmtId="0" fontId="2" fillId="0" borderId="1" xfId="101" applyNumberFormat="1" applyFont="1" applyFill="1" applyBorder="1" applyAlignment="1" applyProtection="1">
      <alignment horizontal="left" vertical="center" wrapText="1"/>
    </xf>
    <xf numFmtId="0" fontId="2" fillId="0" borderId="1" xfId="104" applyNumberFormat="1" applyFont="1" applyFill="1" applyBorder="1" applyAlignment="1" applyProtection="1">
      <alignment horizontal="left" vertical="center" wrapText="1"/>
    </xf>
    <xf numFmtId="180" fontId="2" fillId="0" borderId="1" xfId="104" applyNumberFormat="1" applyFont="1" applyFill="1" applyBorder="1" applyAlignment="1" applyProtection="1">
      <alignment horizontal="right" vertical="center" wrapText="1"/>
    </xf>
    <xf numFmtId="0" fontId="2" fillId="2" borderId="7" xfId="101" applyFont="1" applyFill="1" applyBorder="1" applyAlignment="1">
      <alignment horizontal="center" vertical="center" wrapText="1"/>
    </xf>
    <xf numFmtId="180" fontId="2" fillId="0" borderId="3" xfId="101" applyNumberFormat="1" applyFont="1" applyFill="1" applyBorder="1" applyAlignment="1" applyProtection="1">
      <alignment horizontal="right" vertical="center" wrapText="1"/>
    </xf>
    <xf numFmtId="0" fontId="1" fillId="0" borderId="1" xfId="100" applyBorder="1">
      <alignment vertical="center"/>
    </xf>
    <xf numFmtId="0" fontId="2" fillId="0" borderId="0" xfId="101" applyFont="1" applyFill="1" applyAlignment="1">
      <alignment horizontal="centerContinuous" vertical="center"/>
    </xf>
    <xf numFmtId="0" fontId="2" fillId="0" borderId="0" xfId="101" applyFont="1" applyAlignment="1">
      <alignment horizontal="centerContinuous" vertical="center"/>
    </xf>
    <xf numFmtId="0" fontId="2" fillId="0" borderId="0" xfId="101" applyNumberFormat="1" applyFont="1" applyFill="1" applyAlignment="1" applyProtection="1">
      <alignment vertical="center" wrapText="1"/>
    </xf>
    <xf numFmtId="0" fontId="2" fillId="0" borderId="0" xfId="101" applyNumberFormat="1" applyFont="1" applyFill="1" applyAlignment="1" applyProtection="1">
      <alignment horizontal="right" vertical="center"/>
    </xf>
    <xf numFmtId="0" fontId="2" fillId="0" borderId="13" xfId="101" applyNumberFormat="1" applyFont="1" applyFill="1" applyBorder="1" applyAlignment="1" applyProtection="1">
      <alignment wrapText="1"/>
    </xf>
    <xf numFmtId="0" fontId="2" fillId="0" borderId="13" xfId="101" applyNumberFormat="1" applyFont="1" applyFill="1" applyBorder="1" applyAlignment="1" applyProtection="1">
      <alignment horizontal="right" vertical="center" wrapText="1"/>
    </xf>
    <xf numFmtId="0" fontId="2" fillId="2" borderId="11" xfId="101" applyFont="1" applyFill="1" applyBorder="1" applyAlignment="1">
      <alignment horizontal="center" vertical="center" wrapText="1"/>
    </xf>
    <xf numFmtId="0" fontId="2" fillId="2" borderId="3" xfId="101" applyNumberFormat="1" applyFont="1" applyFill="1" applyBorder="1" applyAlignment="1" applyProtection="1">
      <alignment horizontal="center" vertical="center" wrapText="1"/>
    </xf>
    <xf numFmtId="0" fontId="2" fillId="2" borderId="1" xfId="101" applyNumberFormat="1" applyFont="1" applyFill="1" applyBorder="1" applyAlignment="1" applyProtection="1">
      <alignment horizontal="center" vertical="center"/>
    </xf>
    <xf numFmtId="0" fontId="1" fillId="2" borderId="2" xfId="101" applyFill="1" applyBorder="1" applyAlignment="1">
      <alignment horizontal="center" vertical="center"/>
    </xf>
    <xf numFmtId="0" fontId="2" fillId="2" borderId="1" xfId="101" applyFont="1" applyFill="1" applyBorder="1" applyAlignment="1">
      <alignment horizontal="center" vertical="center"/>
    </xf>
    <xf numFmtId="0" fontId="1" fillId="2" borderId="15" xfId="101" applyFill="1" applyBorder="1" applyAlignment="1">
      <alignment horizontal="center" vertical="center"/>
    </xf>
    <xf numFmtId="180" fontId="2" fillId="0" borderId="1" xfId="101" applyNumberFormat="1" applyFont="1" applyFill="1" applyBorder="1" applyAlignment="1" applyProtection="1">
      <alignment horizontal="right" vertical="center" wrapText="1"/>
    </xf>
    <xf numFmtId="180" fontId="1" fillId="0" borderId="8" xfId="101" applyNumberFormat="1" applyFont="1" applyFill="1" applyBorder="1" applyAlignment="1" applyProtection="1">
      <alignment horizontal="right" vertical="center" wrapText="1"/>
    </xf>
    <xf numFmtId="0" fontId="2" fillId="0" borderId="1" xfId="79" applyFont="1" applyBorder="1" applyAlignment="1">
      <alignment horizontal="center" vertical="center"/>
    </xf>
    <xf numFmtId="0" fontId="2" fillId="0" borderId="1" xfId="79" applyNumberFormat="1" applyFont="1" applyFill="1" applyBorder="1" applyAlignment="1">
      <alignment horizontal="center" vertical="center" wrapText="1"/>
    </xf>
    <xf numFmtId="4" fontId="2" fillId="0" borderId="1" xfId="79" applyNumberFormat="1" applyFont="1" applyFill="1" applyBorder="1" applyAlignment="1">
      <alignment horizontal="center" vertical="center" wrapText="1"/>
    </xf>
    <xf numFmtId="4" fontId="2" fillId="0" borderId="1" xfId="79" applyNumberFormat="1" applyFont="1" applyFill="1" applyBorder="1" applyAlignment="1">
      <alignment horizontal="right" vertical="center" wrapText="1"/>
    </xf>
    <xf numFmtId="0" fontId="0" fillId="0" borderId="13" xfId="79" applyBorder="1" applyAlignment="1">
      <alignment horizontal="center"/>
    </xf>
    <xf numFmtId="0" fontId="1" fillId="0" borderId="0" xfId="81" applyFill="1">
      <alignment vertical="center"/>
    </xf>
    <xf numFmtId="0" fontId="2" fillId="0" borderId="0" xfId="81" applyFont="1" applyAlignment="1">
      <alignment horizontal="center" vertical="center"/>
    </xf>
    <xf numFmtId="0" fontId="2" fillId="0" borderId="0" xfId="81" applyFont="1" applyAlignment="1">
      <alignment horizontal="centerContinuous" vertical="center"/>
    </xf>
    <xf numFmtId="0" fontId="1" fillId="0" borderId="0" xfId="81">
      <alignment vertical="center"/>
    </xf>
    <xf numFmtId="0" fontId="10" fillId="0" borderId="0" xfId="3" applyNumberFormat="1" applyFont="1" applyFill="1" applyAlignment="1" applyProtection="1">
      <alignment horizontal="center" vertical="center"/>
    </xf>
    <xf numFmtId="0" fontId="2" fillId="0" borderId="0" xfId="3" applyFont="1" applyFill="1" applyAlignment="1">
      <alignment horizontal="center" vertical="center"/>
    </xf>
    <xf numFmtId="0" fontId="2" fillId="2" borderId="1" xfId="3" applyFont="1" applyFill="1" applyBorder="1" applyAlignment="1">
      <alignment horizontal="center" vertical="center" wrapText="1"/>
    </xf>
    <xf numFmtId="0" fontId="2" fillId="2" borderId="1" xfId="3" applyNumberFormat="1" applyFont="1" applyFill="1" applyBorder="1" applyAlignment="1" applyProtection="1">
      <alignment horizontal="center" vertical="center" wrapText="1"/>
    </xf>
    <xf numFmtId="0" fontId="2" fillId="2" borderId="1" xfId="3" applyNumberFormat="1" applyFont="1" applyFill="1" applyBorder="1" applyAlignment="1" applyProtection="1">
      <alignment horizontal="center" vertical="center"/>
    </xf>
    <xf numFmtId="0" fontId="2" fillId="2" borderId="2" xfId="3" applyFont="1" applyFill="1" applyBorder="1" applyAlignment="1">
      <alignment horizontal="center" vertical="center" wrapText="1"/>
    </xf>
    <xf numFmtId="49" fontId="2" fillId="0" borderId="3" xfId="3" applyNumberFormat="1" applyFont="1" applyFill="1" applyBorder="1" applyAlignment="1" applyProtection="1">
      <alignment horizontal="center" vertical="center" wrapText="1"/>
    </xf>
    <xf numFmtId="49" fontId="2" fillId="0" borderId="1" xfId="3" applyNumberFormat="1" applyFont="1" applyFill="1" applyBorder="1" applyAlignment="1" applyProtection="1">
      <alignment horizontal="center" vertical="center" wrapText="1"/>
    </xf>
    <xf numFmtId="49" fontId="2" fillId="0" borderId="8" xfId="3" applyNumberFormat="1" applyFont="1" applyFill="1" applyBorder="1" applyAlignment="1" applyProtection="1">
      <alignment horizontal="left" vertical="center" wrapText="1"/>
    </xf>
    <xf numFmtId="0" fontId="2" fillId="0" borderId="3" xfId="3" applyNumberFormat="1" applyFont="1" applyFill="1" applyBorder="1" applyAlignment="1" applyProtection="1">
      <alignment horizontal="center" vertical="center" wrapText="1"/>
    </xf>
    <xf numFmtId="180" fontId="1" fillId="0" borderId="1" xfId="3" applyNumberFormat="1" applyFill="1" applyBorder="1" applyAlignment="1">
      <alignment horizontal="center" vertical="center" wrapText="1"/>
    </xf>
    <xf numFmtId="180" fontId="1" fillId="0" borderId="1" xfId="3" applyNumberFormat="1" applyFill="1" applyBorder="1" applyAlignment="1">
      <alignment horizontal="right" vertical="center" wrapText="1"/>
    </xf>
    <xf numFmtId="0" fontId="2" fillId="0" borderId="3" xfId="3" applyNumberFormat="1" applyFont="1" applyFill="1" applyBorder="1" applyAlignment="1" applyProtection="1">
      <alignment horizontal="left" vertical="center" wrapText="1"/>
    </xf>
    <xf numFmtId="0" fontId="2" fillId="0" borderId="0" xfId="3" applyFont="1" applyAlignment="1">
      <alignment horizontal="center" vertical="center"/>
    </xf>
    <xf numFmtId="0" fontId="2" fillId="0" borderId="13" xfId="3" applyNumberFormat="1" applyFont="1" applyFill="1" applyBorder="1" applyAlignment="1" applyProtection="1">
      <alignment horizontal="right" vertical="center"/>
    </xf>
    <xf numFmtId="182" fontId="2" fillId="0" borderId="0" xfId="3" applyNumberFormat="1" applyFont="1" applyFill="1" applyAlignment="1" applyProtection="1">
      <alignment horizontal="center" vertical="center"/>
    </xf>
    <xf numFmtId="0" fontId="2" fillId="0" borderId="0" xfId="3" applyFont="1" applyBorder="1" applyAlignment="1">
      <alignment horizontal="center" vertical="center"/>
    </xf>
    <xf numFmtId="0" fontId="2" fillId="0" borderId="1" xfId="79" applyFont="1" applyBorder="1" applyAlignment="1">
      <alignment horizontal="center" vertical="center" wrapText="1"/>
    </xf>
    <xf numFmtId="0" fontId="2" fillId="0" borderId="0" xfId="82" applyFont="1" applyFill="1" applyAlignment="1">
      <alignment horizontal="centerContinuous" vertical="center"/>
    </xf>
    <xf numFmtId="0" fontId="2" fillId="0" borderId="0" xfId="82" applyFont="1" applyAlignment="1">
      <alignment horizontal="centerContinuous" vertical="center"/>
    </xf>
    <xf numFmtId="0" fontId="2" fillId="0" borderId="0" xfId="83" applyFont="1" applyAlignment="1">
      <alignment horizontal="right" vertical="center" wrapText="1"/>
    </xf>
    <xf numFmtId="0" fontId="10" fillId="0" borderId="0" xfId="83" applyNumberFormat="1" applyFont="1" applyFill="1" applyAlignment="1" applyProtection="1">
      <alignment horizontal="center" vertical="center"/>
    </xf>
    <xf numFmtId="0" fontId="2" fillId="0" borderId="13" xfId="83" applyFont="1" applyBorder="1" applyAlignment="1">
      <alignment horizontal="centerContinuous" vertical="center" wrapText="1"/>
    </xf>
    <xf numFmtId="0" fontId="2" fillId="0" borderId="0" xfId="83" applyFont="1" applyAlignment="1">
      <alignment horizontal="left" vertical="center" wrapText="1"/>
    </xf>
    <xf numFmtId="0" fontId="2" fillId="2" borderId="1" xfId="83" applyFont="1" applyFill="1" applyBorder="1" applyAlignment="1">
      <alignment horizontal="center" vertical="center" wrapText="1"/>
    </xf>
    <xf numFmtId="0" fontId="2" fillId="2" borderId="1" xfId="83" applyNumberFormat="1" applyFont="1" applyFill="1" applyBorder="1" applyAlignment="1" applyProtection="1">
      <alignment horizontal="center" vertical="center" wrapText="1"/>
    </xf>
    <xf numFmtId="49" fontId="2" fillId="0" borderId="1" xfId="83" applyNumberFormat="1" applyFont="1" applyFill="1" applyBorder="1" applyAlignment="1" applyProtection="1">
      <alignment horizontal="center" vertical="center" wrapText="1"/>
    </xf>
    <xf numFmtId="49" fontId="2" fillId="0" borderId="1" xfId="83" applyNumberFormat="1" applyFont="1" applyFill="1" applyBorder="1" applyAlignment="1" applyProtection="1">
      <alignment horizontal="left" vertical="center" wrapText="1"/>
    </xf>
    <xf numFmtId="179" fontId="2" fillId="0" borderId="1" xfId="83" applyNumberFormat="1" applyFont="1" applyFill="1" applyBorder="1" applyAlignment="1" applyProtection="1">
      <alignment horizontal="right" vertical="center" wrapText="1"/>
    </xf>
    <xf numFmtId="0" fontId="2" fillId="0" borderId="1" xfId="83" applyNumberFormat="1" applyFont="1" applyFill="1" applyBorder="1" applyAlignment="1" applyProtection="1">
      <alignment horizontal="left" vertical="center" wrapText="1"/>
    </xf>
    <xf numFmtId="0" fontId="2" fillId="2" borderId="2" xfId="83" applyNumberFormat="1" applyFont="1" applyFill="1" applyBorder="1" applyAlignment="1" applyProtection="1">
      <alignment horizontal="center" vertical="center" wrapText="1"/>
    </xf>
    <xf numFmtId="0" fontId="2" fillId="2" borderId="6" xfId="83" applyNumberFormat="1" applyFont="1" applyFill="1" applyBorder="1" applyAlignment="1" applyProtection="1">
      <alignment horizontal="center" vertical="center" wrapText="1"/>
    </xf>
    <xf numFmtId="0" fontId="2" fillId="2" borderId="5" xfId="83" applyNumberFormat="1" applyFont="1" applyFill="1" applyBorder="1" applyAlignment="1" applyProtection="1">
      <alignment horizontal="center" vertical="center" wrapText="1"/>
    </xf>
    <xf numFmtId="0" fontId="2" fillId="0" borderId="0" xfId="83" applyFont="1" applyFill="1" applyAlignment="1">
      <alignment horizontal="centerContinuous" vertical="center"/>
    </xf>
    <xf numFmtId="0" fontId="2" fillId="0" borderId="0" xfId="83" applyNumberFormat="1" applyFont="1" applyFill="1" applyAlignment="1" applyProtection="1">
      <alignment horizontal="right" vertical="center" wrapText="1"/>
    </xf>
    <xf numFmtId="0" fontId="2" fillId="0" borderId="13" xfId="83" applyNumberFormat="1" applyFont="1" applyFill="1" applyBorder="1" applyAlignment="1" applyProtection="1">
      <alignment horizontal="right" vertical="center" wrapText="1"/>
    </xf>
    <xf numFmtId="0" fontId="10" fillId="0" borderId="0" xfId="79" applyFont="1" applyAlignment="1">
      <alignment horizontal="center"/>
    </xf>
    <xf numFmtId="0" fontId="2" fillId="0" borderId="1" xfId="79" applyNumberFormat="1" applyFont="1" applyFill="1" applyBorder="1" applyAlignment="1">
      <alignment wrapText="1"/>
    </xf>
    <xf numFmtId="49" fontId="2" fillId="0" borderId="1" xfId="79" applyNumberFormat="1" applyFont="1" applyFill="1" applyBorder="1" applyAlignment="1">
      <alignment wrapText="1"/>
    </xf>
    <xf numFmtId="0" fontId="2" fillId="0" borderId="1" xfId="79" applyNumberFormat="1" applyFont="1" applyFill="1" applyBorder="1" applyAlignment="1">
      <alignment horizontal="center" wrapText="1"/>
    </xf>
    <xf numFmtId="176" fontId="1" fillId="0" borderId="0" xfId="25" applyNumberFormat="1" applyFill="1" applyAlignment="1">
      <alignment horizontal="right" vertical="center"/>
    </xf>
    <xf numFmtId="0" fontId="2" fillId="0" borderId="0" xfId="25" applyFont="1" applyAlignment="1">
      <alignment horizontal="centerContinuous" vertical="center"/>
    </xf>
    <xf numFmtId="0" fontId="1" fillId="0" borderId="0" xfId="25">
      <alignment vertical="center"/>
    </xf>
    <xf numFmtId="0" fontId="2" fillId="0" borderId="0" xfId="68" applyFont="1" applyAlignment="1">
      <alignment horizontal="right" vertical="center" wrapText="1"/>
    </xf>
    <xf numFmtId="0" fontId="10" fillId="0" borderId="0" xfId="68" applyNumberFormat="1" applyFont="1" applyFill="1" applyAlignment="1" applyProtection="1">
      <alignment horizontal="center" vertical="center" wrapText="1"/>
    </xf>
    <xf numFmtId="0" fontId="2" fillId="0" borderId="13" xfId="68" applyFont="1" applyBorder="1" applyAlignment="1">
      <alignment horizontal="centerContinuous" vertical="center" wrapText="1"/>
    </xf>
    <xf numFmtId="0" fontId="2" fillId="0" borderId="0" xfId="68" applyFont="1" applyAlignment="1">
      <alignment horizontal="left" vertical="center" wrapText="1"/>
    </xf>
    <xf numFmtId="0" fontId="2" fillId="2" borderId="1" xfId="68" applyFont="1" applyFill="1" applyBorder="1" applyAlignment="1">
      <alignment horizontal="center" vertical="center" wrapText="1"/>
    </xf>
    <xf numFmtId="0" fontId="2" fillId="2" borderId="1" xfId="68" applyNumberFormat="1" applyFont="1" applyFill="1" applyBorder="1" applyAlignment="1" applyProtection="1">
      <alignment horizontal="center" vertical="center" wrapText="1"/>
    </xf>
    <xf numFmtId="0" fontId="2" fillId="2" borderId="3" xfId="68" applyNumberFormat="1" applyFont="1" applyFill="1" applyBorder="1" applyAlignment="1" applyProtection="1">
      <alignment horizontal="center" vertical="center"/>
    </xf>
    <xf numFmtId="0" fontId="2" fillId="2" borderId="8" xfId="68" applyNumberFormat="1" applyFont="1" applyFill="1" applyBorder="1" applyAlignment="1" applyProtection="1">
      <alignment horizontal="center" vertical="center"/>
    </xf>
    <xf numFmtId="49" fontId="2" fillId="0" borderId="1" xfId="68" applyNumberFormat="1" applyFont="1" applyFill="1" applyBorder="1" applyAlignment="1" applyProtection="1">
      <alignment horizontal="left" vertical="center" wrapText="1"/>
    </xf>
    <xf numFmtId="0" fontId="2" fillId="0" borderId="1" xfId="68" applyNumberFormat="1" applyFont="1" applyFill="1" applyBorder="1" applyAlignment="1" applyProtection="1">
      <alignment horizontal="left" vertical="center" wrapText="1"/>
    </xf>
    <xf numFmtId="0" fontId="2" fillId="0" borderId="1" xfId="68" applyNumberFormat="1" applyFont="1" applyFill="1" applyBorder="1" applyAlignment="1" applyProtection="1">
      <alignment horizontal="center" vertical="center" wrapText="1"/>
    </xf>
    <xf numFmtId="176" fontId="2" fillId="0" borderId="1" xfId="68" applyNumberFormat="1" applyFont="1" applyFill="1" applyBorder="1" applyAlignment="1" applyProtection="1">
      <alignment horizontal="right" vertical="center" wrapText="1"/>
    </xf>
    <xf numFmtId="180" fontId="2" fillId="0" borderId="1" xfId="68" applyNumberFormat="1" applyFont="1" applyFill="1" applyBorder="1" applyAlignment="1" applyProtection="1">
      <alignment horizontal="right" vertical="center" wrapText="1"/>
    </xf>
    <xf numFmtId="0" fontId="2" fillId="2" borderId="4" xfId="68" applyNumberFormat="1" applyFont="1" applyFill="1" applyBorder="1" applyAlignment="1" applyProtection="1">
      <alignment horizontal="center" vertical="center"/>
    </xf>
    <xf numFmtId="0" fontId="2" fillId="2" borderId="1" xfId="68" applyNumberFormat="1" applyFont="1" applyFill="1" applyBorder="1" applyAlignment="1" applyProtection="1">
      <alignment horizontal="center" vertical="center"/>
    </xf>
    <xf numFmtId="0" fontId="1" fillId="2" borderId="1" xfId="112" applyFont="1" applyFill="1" applyBorder="1" applyAlignment="1">
      <alignment horizontal="center" vertical="center" wrapText="1"/>
    </xf>
    <xf numFmtId="176" fontId="1" fillId="0" borderId="1" xfId="68" applyNumberFormat="1" applyFont="1" applyFill="1" applyBorder="1" applyAlignment="1" applyProtection="1">
      <alignment horizontal="right" vertical="center" wrapText="1"/>
    </xf>
    <xf numFmtId="0" fontId="2" fillId="0" borderId="1" xfId="68" applyFont="1" applyFill="1" applyBorder="1" applyAlignment="1">
      <alignment horizontal="centerContinuous" vertical="center"/>
    </xf>
    <xf numFmtId="0" fontId="0" fillId="0" borderId="1" xfId="79" applyBorder="1"/>
    <xf numFmtId="0" fontId="2" fillId="0" borderId="0" xfId="68" applyFont="1" applyFill="1" applyAlignment="1">
      <alignment horizontal="centerContinuous" vertical="center"/>
    </xf>
    <xf numFmtId="0" fontId="2" fillId="0" borderId="13" xfId="68" applyNumberFormat="1" applyFont="1" applyFill="1" applyBorder="1" applyAlignment="1" applyProtection="1">
      <alignment horizontal="right" vertical="center" wrapText="1"/>
    </xf>
    <xf numFmtId="0" fontId="1" fillId="2" borderId="2" xfId="112" applyFont="1" applyFill="1" applyBorder="1" applyAlignment="1">
      <alignment horizontal="center" vertical="center" wrapText="1"/>
    </xf>
    <xf numFmtId="0" fontId="1" fillId="2" borderId="6" xfId="112" applyFont="1" applyFill="1" applyBorder="1" applyAlignment="1">
      <alignment horizontal="center" vertical="center" wrapText="1"/>
    </xf>
    <xf numFmtId="0" fontId="1" fillId="2" borderId="5" xfId="112" applyFont="1" applyFill="1" applyBorder="1" applyAlignment="1">
      <alignment horizontal="center" vertical="center" wrapText="1"/>
    </xf>
    <xf numFmtId="0" fontId="2" fillId="0" borderId="0" xfId="68" applyNumberFormat="1" applyFont="1" applyFill="1" applyAlignment="1" applyProtection="1">
      <alignment horizontal="right" vertical="center" wrapText="1"/>
    </xf>
    <xf numFmtId="0" fontId="2" fillId="0" borderId="0" xfId="68" applyNumberFormat="1" applyFont="1" applyFill="1" applyAlignment="1" applyProtection="1">
      <alignment vertical="center" wrapText="1"/>
    </xf>
    <xf numFmtId="0" fontId="2" fillId="0" borderId="0" xfId="68" applyNumberFormat="1" applyFont="1" applyFill="1" applyAlignment="1" applyProtection="1">
      <alignment horizontal="center" wrapText="1"/>
    </xf>
    <xf numFmtId="176" fontId="2" fillId="0" borderId="0" xfId="68" applyNumberFormat="1" applyFont="1" applyFill="1" applyAlignment="1">
      <alignment horizontal="right" vertical="center"/>
    </xf>
    <xf numFmtId="0" fontId="2" fillId="2" borderId="0" xfId="96" applyFont="1" applyFill="1" applyAlignment="1">
      <alignment vertical="center"/>
    </xf>
    <xf numFmtId="0" fontId="1" fillId="0" borderId="0" xfId="96" applyFill="1" applyAlignment="1">
      <alignment vertical="center"/>
    </xf>
    <xf numFmtId="178" fontId="2" fillId="2" borderId="0" xfId="96" applyNumberFormat="1" applyFont="1" applyFill="1" applyAlignment="1">
      <alignment horizontal="center" vertical="center"/>
    </xf>
    <xf numFmtId="183" fontId="2" fillId="2" borderId="0" xfId="96" applyNumberFormat="1" applyFont="1" applyFill="1" applyAlignment="1">
      <alignment horizontal="center" vertical="center"/>
    </xf>
    <xf numFmtId="49" fontId="2" fillId="2" borderId="0" xfId="96" applyNumberFormat="1" applyFont="1" applyFill="1" applyAlignment="1">
      <alignment horizontal="center" vertical="center"/>
    </xf>
    <xf numFmtId="0" fontId="2" fillId="2" borderId="0" xfId="96" applyFont="1" applyFill="1" applyAlignment="1">
      <alignment horizontal="left" vertical="center"/>
    </xf>
    <xf numFmtId="181" fontId="2" fillId="2" borderId="0" xfId="96" applyNumberFormat="1" applyFont="1" applyFill="1" applyAlignment="1">
      <alignment horizontal="center" vertical="center"/>
    </xf>
    <xf numFmtId="0" fontId="1" fillId="0" borderId="0" xfId="96">
      <alignment vertical="center"/>
    </xf>
    <xf numFmtId="0" fontId="2" fillId="0" borderId="0" xfId="97" applyFont="1" applyAlignment="1">
      <alignment horizontal="center" vertical="center" wrapText="1"/>
    </xf>
    <xf numFmtId="0" fontId="10" fillId="0" borderId="0" xfId="97" applyNumberFormat="1" applyFont="1" applyFill="1" applyAlignment="1" applyProtection="1">
      <alignment horizontal="center" vertical="center"/>
    </xf>
    <xf numFmtId="178" fontId="2" fillId="2" borderId="0" xfId="97" applyNumberFormat="1" applyFont="1" applyFill="1" applyAlignment="1">
      <alignment vertical="center"/>
    </xf>
    <xf numFmtId="0" fontId="2" fillId="0" borderId="0" xfId="97" applyFont="1" applyFill="1" applyAlignment="1">
      <alignment horizontal="centerContinuous" vertical="center"/>
    </xf>
    <xf numFmtId="0" fontId="2" fillId="2" borderId="1" xfId="97" applyFont="1" applyFill="1" applyBorder="1" applyAlignment="1">
      <alignment horizontal="centerContinuous" vertical="center"/>
    </xf>
    <xf numFmtId="0" fontId="2" fillId="2" borderId="1" xfId="97" applyNumberFormat="1" applyFont="1" applyFill="1" applyBorder="1" applyAlignment="1" applyProtection="1">
      <alignment horizontal="centerContinuous" vertical="center"/>
    </xf>
    <xf numFmtId="0" fontId="2" fillId="0" borderId="2" xfId="97" applyFont="1" applyFill="1" applyBorder="1" applyAlignment="1">
      <alignment horizontal="center" vertical="center" wrapText="1"/>
    </xf>
    <xf numFmtId="0" fontId="2" fillId="2" borderId="2" xfId="97" applyFont="1" applyFill="1" applyBorder="1" applyAlignment="1">
      <alignment horizontal="center" vertical="center" wrapText="1"/>
    </xf>
    <xf numFmtId="0" fontId="2" fillId="0" borderId="1" xfId="97" applyFont="1" applyFill="1" applyBorder="1" applyAlignment="1">
      <alignment horizontal="center" vertical="center" wrapText="1"/>
    </xf>
    <xf numFmtId="49" fontId="2" fillId="0" borderId="1" xfId="97" applyNumberFormat="1" applyFont="1" applyFill="1" applyBorder="1" applyAlignment="1" applyProtection="1">
      <alignment horizontal="center" vertical="center" wrapText="1"/>
    </xf>
    <xf numFmtId="49" fontId="2" fillId="0" borderId="8" xfId="97" applyNumberFormat="1" applyFont="1" applyFill="1" applyBorder="1" applyAlignment="1" applyProtection="1">
      <alignment horizontal="center" vertical="center" wrapText="1"/>
    </xf>
    <xf numFmtId="49" fontId="2" fillId="0" borderId="3" xfId="97" applyNumberFormat="1" applyFont="1" applyFill="1" applyBorder="1" applyAlignment="1" applyProtection="1">
      <alignment horizontal="left" vertical="center" wrapText="1"/>
    </xf>
    <xf numFmtId="176" fontId="2" fillId="0" borderId="3" xfId="97" applyNumberFormat="1" applyFont="1" applyFill="1" applyBorder="1" applyAlignment="1" applyProtection="1">
      <alignment horizontal="right" vertical="center" wrapText="1"/>
    </xf>
    <xf numFmtId="176" fontId="2" fillId="0" borderId="1" xfId="97" applyNumberFormat="1" applyFont="1" applyFill="1" applyBorder="1" applyAlignment="1" applyProtection="1">
      <alignment horizontal="right" vertical="center" wrapText="1"/>
    </xf>
    <xf numFmtId="0" fontId="2" fillId="2" borderId="0" xfId="96" applyFont="1" applyFill="1" applyAlignment="1">
      <alignment horizontal="center" vertical="center"/>
    </xf>
    <xf numFmtId="0" fontId="2" fillId="2" borderId="2" xfId="97" applyNumberFormat="1" applyFont="1" applyFill="1" applyBorder="1" applyAlignment="1" applyProtection="1">
      <alignment horizontal="center" vertical="center" wrapText="1"/>
    </xf>
    <xf numFmtId="0" fontId="2" fillId="2" borderId="6" xfId="97" applyNumberFormat="1" applyFont="1" applyFill="1" applyBorder="1" applyAlignment="1" applyProtection="1">
      <alignment horizontal="center" vertical="center" wrapText="1"/>
    </xf>
    <xf numFmtId="0" fontId="2" fillId="2" borderId="5" xfId="97" applyNumberFormat="1" applyFont="1" applyFill="1" applyBorder="1" applyAlignment="1" applyProtection="1">
      <alignment horizontal="center" vertical="center" wrapText="1"/>
    </xf>
    <xf numFmtId="0" fontId="2" fillId="2" borderId="0" xfId="97" applyFont="1" applyFill="1" applyAlignment="1">
      <alignment vertical="center"/>
    </xf>
    <xf numFmtId="0" fontId="2" fillId="2" borderId="1" xfId="97" applyFont="1" applyFill="1" applyBorder="1" applyAlignment="1">
      <alignment horizontal="center" vertical="center" wrapText="1"/>
    </xf>
    <xf numFmtId="0" fontId="2" fillId="0" borderId="13" xfId="97" applyNumberFormat="1" applyFont="1" applyFill="1" applyBorder="1" applyAlignment="1" applyProtection="1">
      <alignment vertical="center"/>
    </xf>
    <xf numFmtId="0" fontId="2" fillId="2" borderId="1" xfId="97" applyFont="1" applyFill="1" applyBorder="1" applyAlignment="1">
      <alignment horizontal="center" vertical="center"/>
    </xf>
    <xf numFmtId="180" fontId="1" fillId="0" borderId="1" xfId="97" applyNumberFormat="1" applyFont="1" applyFill="1" applyBorder="1" applyAlignment="1" applyProtection="1">
      <alignment horizontal="right" vertical="center" wrapText="1"/>
    </xf>
    <xf numFmtId="0" fontId="2" fillId="0" borderId="0" xfId="97" applyFont="1" applyFill="1" applyAlignment="1">
      <alignment horizontal="center" vertical="center"/>
    </xf>
    <xf numFmtId="0" fontId="12" fillId="0" borderId="0" xfId="79" applyNumberFormat="1" applyFont="1" applyFill="1" applyAlignment="1" applyProtection="1">
      <alignment vertical="center"/>
    </xf>
    <xf numFmtId="0" fontId="9" fillId="0" borderId="0" xfId="79" applyNumberFormat="1" applyFont="1" applyFill="1" applyProtection="1"/>
    <xf numFmtId="0" fontId="1" fillId="0" borderId="0" xfId="79" applyNumberFormat="1" applyFont="1" applyFill="1" applyAlignment="1" applyProtection="1">
      <alignment horizontal="right" vertical="top"/>
    </xf>
    <xf numFmtId="0" fontId="13" fillId="0" borderId="0" xfId="79" applyNumberFormat="1" applyFont="1" applyFill="1" applyAlignment="1" applyProtection="1">
      <alignment horizontal="center" vertical="center"/>
    </xf>
    <xf numFmtId="0" fontId="4" fillId="0" borderId="13" xfId="79" applyNumberFormat="1" applyFont="1" applyFill="1" applyBorder="1" applyAlignment="1" applyProtection="1">
      <alignment vertical="center"/>
    </xf>
    <xf numFmtId="0" fontId="4" fillId="0" borderId="0" xfId="79" applyNumberFormat="1" applyFont="1" applyFill="1" applyAlignment="1" applyProtection="1">
      <alignment vertical="center"/>
    </xf>
    <xf numFmtId="0" fontId="2" fillId="0" borderId="0" xfId="79" applyNumberFormat="1" applyFont="1" applyFill="1" applyAlignment="1" applyProtection="1">
      <alignment horizontal="right" vertical="center"/>
    </xf>
    <xf numFmtId="0" fontId="4" fillId="2" borderId="1" xfId="79" applyNumberFormat="1" applyFont="1" applyFill="1" applyBorder="1" applyAlignment="1" applyProtection="1">
      <alignment horizontal="centerContinuous" vertical="center"/>
    </xf>
    <xf numFmtId="0" fontId="4" fillId="2" borderId="1" xfId="79" applyNumberFormat="1" applyFont="1" applyFill="1" applyBorder="1" applyAlignment="1" applyProtection="1">
      <alignment horizontal="center" vertical="center" wrapText="1"/>
    </xf>
    <xf numFmtId="0" fontId="4" fillId="2" borderId="1" xfId="79" applyNumberFormat="1" applyFont="1" applyFill="1" applyBorder="1" applyAlignment="1" applyProtection="1">
      <alignment horizontal="center" vertical="center"/>
    </xf>
    <xf numFmtId="0" fontId="2" fillId="0" borderId="1" xfId="79" applyNumberFormat="1" applyFont="1" applyFill="1" applyBorder="1" applyAlignment="1" applyProtection="1">
      <alignment vertical="center"/>
    </xf>
    <xf numFmtId="177" fontId="2" fillId="0" borderId="1" xfId="79" applyNumberFormat="1" applyFont="1" applyFill="1" applyBorder="1" applyAlignment="1" applyProtection="1">
      <alignment horizontal="right" vertical="center" wrapText="1"/>
    </xf>
    <xf numFmtId="4" fontId="2" fillId="0" borderId="1" xfId="79" applyNumberFormat="1" applyFont="1" applyFill="1" applyBorder="1" applyAlignment="1" applyProtection="1">
      <alignment horizontal="right" vertical="center" wrapText="1"/>
    </xf>
    <xf numFmtId="0" fontId="2" fillId="0" borderId="1" xfId="79" applyFont="1" applyFill="1" applyBorder="1" applyAlignment="1">
      <alignment vertical="center"/>
    </xf>
    <xf numFmtId="0" fontId="0" fillId="0" borderId="1" xfId="79" applyFill="1" applyBorder="1"/>
    <xf numFmtId="0" fontId="2" fillId="0" borderId="1" xfId="79" applyNumberFormat="1" applyFont="1" applyFill="1" applyBorder="1" applyAlignment="1" applyProtection="1">
      <alignment horizontal="left" vertical="center" wrapText="1"/>
    </xf>
    <xf numFmtId="0" fontId="2" fillId="0" borderId="1" xfId="79" applyNumberFormat="1" applyFont="1" applyFill="1" applyBorder="1" applyAlignment="1" applyProtection="1">
      <alignment horizontal="center" vertical="center"/>
    </xf>
    <xf numFmtId="0" fontId="1" fillId="0" borderId="15" xfId="79" applyNumberFormat="1" applyFont="1" applyFill="1" applyBorder="1" applyAlignment="1" applyProtection="1">
      <alignment horizontal="left"/>
    </xf>
    <xf numFmtId="0" fontId="2" fillId="0" borderId="0" xfId="99" applyFont="1" applyFill="1" applyAlignment="1">
      <alignment horizontal="center" vertical="center"/>
    </xf>
    <xf numFmtId="0" fontId="1" fillId="0" borderId="0" xfId="98" applyFill="1" applyAlignment="1">
      <alignment vertical="center"/>
    </xf>
    <xf numFmtId="0" fontId="2" fillId="0" borderId="0" xfId="98" applyFont="1" applyAlignment="1">
      <alignment horizontal="center" vertical="center"/>
    </xf>
    <xf numFmtId="0" fontId="2" fillId="0" borderId="0" xfId="98" applyFont="1" applyAlignment="1">
      <alignment horizontal="centerContinuous" vertical="center"/>
    </xf>
    <xf numFmtId="0" fontId="1" fillId="0" borderId="0" xfId="98">
      <alignment vertical="center"/>
    </xf>
    <xf numFmtId="0" fontId="10" fillId="0" borderId="0" xfId="99" applyNumberFormat="1" applyFont="1" applyFill="1" applyAlignment="1" applyProtection="1">
      <alignment horizontal="center" vertical="center"/>
    </xf>
    <xf numFmtId="0" fontId="2" fillId="2" borderId="2" xfId="99" applyFont="1" applyFill="1" applyBorder="1" applyAlignment="1">
      <alignment horizontal="center" vertical="center" wrapText="1"/>
    </xf>
    <xf numFmtId="0" fontId="2" fillId="2" borderId="7" xfId="99" applyFont="1" applyFill="1" applyBorder="1" applyAlignment="1">
      <alignment horizontal="center" vertical="center" wrapText="1"/>
    </xf>
    <xf numFmtId="0" fontId="2" fillId="2" borderId="1" xfId="99" applyNumberFormat="1" applyFont="1" applyFill="1" applyBorder="1" applyAlignment="1" applyProtection="1">
      <alignment horizontal="center" vertical="center" wrapText="1"/>
    </xf>
    <xf numFmtId="0" fontId="2" fillId="2" borderId="8" xfId="99" applyNumberFormat="1" applyFont="1" applyFill="1" applyBorder="1" applyAlignment="1" applyProtection="1">
      <alignment horizontal="center" vertical="center" wrapText="1"/>
    </xf>
    <xf numFmtId="0" fontId="2" fillId="2" borderId="1" xfId="99" applyNumberFormat="1" applyFont="1" applyFill="1" applyBorder="1" applyAlignment="1" applyProtection="1">
      <alignment horizontal="center" vertical="center"/>
    </xf>
    <xf numFmtId="0" fontId="2" fillId="2" borderId="4" xfId="99" applyNumberFormat="1" applyFont="1" applyFill="1" applyBorder="1" applyAlignment="1" applyProtection="1">
      <alignment horizontal="center" vertical="center" wrapText="1"/>
    </xf>
    <xf numFmtId="0" fontId="2" fillId="2" borderId="6" xfId="99" applyFont="1" applyFill="1" applyBorder="1" applyAlignment="1">
      <alignment horizontal="center" vertical="center" wrapText="1"/>
    </xf>
    <xf numFmtId="49" fontId="2" fillId="0" borderId="3" xfId="99" applyNumberFormat="1" applyFont="1" applyFill="1" applyBorder="1" applyAlignment="1" applyProtection="1">
      <alignment horizontal="center" vertical="center" wrapText="1"/>
    </xf>
    <xf numFmtId="49" fontId="2" fillId="0" borderId="1" xfId="99" applyNumberFormat="1" applyFont="1" applyFill="1" applyBorder="1" applyAlignment="1" applyProtection="1">
      <alignment horizontal="center" vertical="center" wrapText="1"/>
    </xf>
    <xf numFmtId="49" fontId="2" fillId="0" borderId="8" xfId="99" applyNumberFormat="1" applyFont="1" applyFill="1" applyBorder="1" applyAlignment="1" applyProtection="1">
      <alignment horizontal="left" vertical="center" wrapText="1"/>
    </xf>
    <xf numFmtId="180" fontId="2" fillId="0" borderId="3" xfId="99" applyNumberFormat="1" applyFont="1" applyFill="1" applyBorder="1" applyAlignment="1" applyProtection="1">
      <alignment horizontal="right" vertical="center" wrapText="1"/>
    </xf>
    <xf numFmtId="180" fontId="2" fillId="0" borderId="1" xfId="99" applyNumberFormat="1" applyFont="1" applyFill="1" applyBorder="1" applyAlignment="1" applyProtection="1">
      <alignment horizontal="right" vertical="center" wrapText="1"/>
    </xf>
    <xf numFmtId="0" fontId="2" fillId="0" borderId="3" xfId="99" applyNumberFormat="1" applyFont="1" applyFill="1" applyBorder="1" applyAlignment="1" applyProtection="1">
      <alignment horizontal="left" vertical="center" wrapText="1"/>
    </xf>
    <xf numFmtId="0" fontId="2" fillId="0" borderId="0" xfId="99" applyFont="1" applyAlignment="1">
      <alignment horizontal="center" vertical="center"/>
    </xf>
    <xf numFmtId="0" fontId="2" fillId="0" borderId="13" xfId="99" applyNumberFormat="1" applyFont="1" applyFill="1" applyBorder="1" applyAlignment="1" applyProtection="1">
      <alignment horizontal="right" vertical="center"/>
    </xf>
    <xf numFmtId="0" fontId="2" fillId="0" borderId="0" xfId="99" applyFont="1" applyBorder="1" applyAlignment="1">
      <alignment horizontal="center" vertical="center"/>
    </xf>
    <xf numFmtId="0" fontId="2" fillId="0" borderId="0" xfId="99" applyFont="1" applyFill="1" applyBorder="1" applyAlignment="1">
      <alignment horizontal="center" vertical="center"/>
    </xf>
    <xf numFmtId="0" fontId="2" fillId="0" borderId="0" xfId="99" applyFont="1" applyFill="1" applyAlignment="1">
      <alignment horizontal="centerContinuous" vertical="center"/>
    </xf>
    <xf numFmtId="179" fontId="2" fillId="0" borderId="1" xfId="79" applyNumberFormat="1" applyFont="1" applyFill="1" applyBorder="1" applyAlignment="1">
      <alignment horizontal="center" vertical="center" wrapText="1"/>
    </xf>
    <xf numFmtId="179" fontId="2" fillId="0" borderId="1" xfId="79" applyNumberFormat="1" applyFont="1" applyFill="1" applyBorder="1" applyAlignment="1">
      <alignment horizontal="right" vertical="center" wrapText="1"/>
    </xf>
    <xf numFmtId="0" fontId="0" fillId="0" borderId="13" xfId="79" applyBorder="1" applyAlignment="1">
      <alignment horizontal="right"/>
    </xf>
    <xf numFmtId="0" fontId="2" fillId="0" borderId="0" xfId="92" applyFont="1" applyFill="1" applyAlignment="1">
      <alignment horizontal="centerContinuous" vertical="center"/>
    </xf>
    <xf numFmtId="0" fontId="2" fillId="0" borderId="0" xfId="92" applyFont="1" applyAlignment="1">
      <alignment horizontal="centerContinuous" vertical="center"/>
    </xf>
    <xf numFmtId="0" fontId="2" fillId="0" borderId="0" xfId="93" applyFont="1" applyAlignment="1">
      <alignment horizontal="right" vertical="center" wrapText="1"/>
    </xf>
    <xf numFmtId="0" fontId="10" fillId="0" borderId="0" xfId="93" applyNumberFormat="1" applyFont="1" applyFill="1" applyAlignment="1" applyProtection="1">
      <alignment horizontal="center" vertical="center" wrapText="1"/>
    </xf>
    <xf numFmtId="0" fontId="2" fillId="0" borderId="13" xfId="93" applyFont="1" applyBorder="1" applyAlignment="1">
      <alignment horizontal="centerContinuous" vertical="center" wrapText="1"/>
    </xf>
    <xf numFmtId="0" fontId="2" fillId="0" borderId="0" xfId="93" applyFont="1" applyAlignment="1">
      <alignment horizontal="left" vertical="center" wrapText="1"/>
    </xf>
    <xf numFmtId="0" fontId="2" fillId="2" borderId="1" xfId="93" applyFont="1" applyFill="1" applyBorder="1" applyAlignment="1">
      <alignment horizontal="center" vertical="center" wrapText="1"/>
    </xf>
    <xf numFmtId="0" fontId="2" fillId="2" borderId="1" xfId="93" applyNumberFormat="1" applyFont="1" applyFill="1" applyBorder="1" applyAlignment="1" applyProtection="1">
      <alignment horizontal="center" vertical="center" wrapText="1"/>
    </xf>
    <xf numFmtId="49" fontId="2" fillId="0" borderId="1" xfId="93" applyNumberFormat="1" applyFont="1" applyFill="1" applyBorder="1" applyAlignment="1" applyProtection="1">
      <alignment horizontal="left" vertical="center" wrapText="1"/>
    </xf>
    <xf numFmtId="179" fontId="2" fillId="0" borderId="1" xfId="93" applyNumberFormat="1" applyFont="1" applyFill="1" applyBorder="1" applyAlignment="1" applyProtection="1">
      <alignment horizontal="right" vertical="center" wrapText="1"/>
    </xf>
    <xf numFmtId="0" fontId="2" fillId="0" borderId="1" xfId="93" applyNumberFormat="1" applyFont="1" applyFill="1" applyBorder="1" applyAlignment="1" applyProtection="1">
      <alignment horizontal="left" vertical="center" wrapText="1"/>
    </xf>
    <xf numFmtId="0" fontId="2" fillId="0" borderId="0" xfId="93" applyFont="1" applyFill="1" applyAlignment="1">
      <alignment horizontal="centerContinuous" vertical="center"/>
    </xf>
    <xf numFmtId="0" fontId="2" fillId="2" borderId="2" xfId="93" applyNumberFormat="1" applyFont="1" applyFill="1" applyBorder="1" applyAlignment="1" applyProtection="1">
      <alignment horizontal="center" vertical="center" wrapText="1"/>
    </xf>
    <xf numFmtId="0" fontId="2" fillId="2" borderId="6" xfId="93" applyNumberFormat="1" applyFont="1" applyFill="1" applyBorder="1" applyAlignment="1" applyProtection="1">
      <alignment horizontal="center" vertical="center" wrapText="1"/>
    </xf>
    <xf numFmtId="0" fontId="2" fillId="2" borderId="5" xfId="93" applyNumberFormat="1" applyFont="1" applyFill="1" applyBorder="1" applyAlignment="1" applyProtection="1">
      <alignment horizontal="center" vertical="center" wrapText="1"/>
    </xf>
    <xf numFmtId="0" fontId="2" fillId="0" borderId="0" xfId="93" applyNumberFormat="1" applyFont="1" applyFill="1" applyAlignment="1" applyProtection="1">
      <alignment vertical="center" wrapText="1"/>
    </xf>
    <xf numFmtId="0" fontId="1" fillId="0" borderId="13" xfId="93" applyNumberFormat="1" applyFont="1" applyFill="1" applyBorder="1" applyAlignment="1" applyProtection="1">
      <alignment vertical="center"/>
    </xf>
    <xf numFmtId="179" fontId="1" fillId="0" borderId="1" xfId="93" applyNumberFormat="1" applyFill="1" applyBorder="1" applyAlignment="1" applyProtection="1">
      <alignment horizontal="right" vertical="center" wrapText="1"/>
    </xf>
    <xf numFmtId="179" fontId="1" fillId="0" borderId="1" xfId="93" applyNumberFormat="1" applyFont="1" applyFill="1" applyBorder="1" applyAlignment="1" applyProtection="1">
      <alignment horizontal="right" vertical="center" wrapText="1"/>
    </xf>
    <xf numFmtId="0" fontId="2" fillId="0" borderId="0" xfId="93" applyNumberFormat="1" applyFont="1" applyFill="1" applyAlignment="1" applyProtection="1">
      <alignment horizontal="center" vertical="center" wrapText="1"/>
    </xf>
    <xf numFmtId="0" fontId="1" fillId="0" borderId="13" xfId="93" applyNumberFormat="1" applyFont="1" applyFill="1" applyBorder="1" applyAlignment="1" applyProtection="1">
      <alignment horizontal="center" vertical="center"/>
    </xf>
    <xf numFmtId="0" fontId="1" fillId="2" borderId="1" xfId="93" applyNumberFormat="1" applyFont="1" applyFill="1" applyBorder="1" applyAlignment="1" applyProtection="1">
      <alignment horizontal="center" vertical="center"/>
    </xf>
    <xf numFmtId="0" fontId="2" fillId="0" borderId="0" xfId="103" applyFont="1" applyAlignment="1">
      <alignment horizontal="center" vertical="center" wrapText="1"/>
    </xf>
    <xf numFmtId="176" fontId="1" fillId="0" borderId="0" xfId="107" applyNumberFormat="1" applyFill="1" applyAlignment="1">
      <alignment horizontal="right" vertical="center"/>
    </xf>
    <xf numFmtId="0" fontId="2" fillId="0" borderId="0" xfId="107" applyFont="1" applyAlignment="1">
      <alignment horizontal="centerContinuous" vertical="center"/>
    </xf>
    <xf numFmtId="0" fontId="1" fillId="0" borderId="0" xfId="107">
      <alignment vertical="center"/>
    </xf>
    <xf numFmtId="0" fontId="2" fillId="0" borderId="0" xfId="108" applyFont="1" applyAlignment="1">
      <alignment horizontal="right" vertical="center" wrapText="1"/>
    </xf>
    <xf numFmtId="0" fontId="10" fillId="0" borderId="0" xfId="108" applyNumberFormat="1" applyFont="1" applyFill="1" applyAlignment="1" applyProtection="1">
      <alignment horizontal="center" vertical="center" wrapText="1"/>
    </xf>
    <xf numFmtId="0" fontId="2" fillId="0" borderId="13" xfId="108" applyFont="1" applyBorder="1" applyAlignment="1">
      <alignment horizontal="centerContinuous" vertical="center" wrapText="1"/>
    </xf>
    <xf numFmtId="0" fontId="2" fillId="0" borderId="0" xfId="108" applyFont="1" applyAlignment="1">
      <alignment horizontal="left" vertical="center" wrapText="1"/>
    </xf>
    <xf numFmtId="0" fontId="2" fillId="2" borderId="1" xfId="108" applyFont="1" applyFill="1" applyBorder="1" applyAlignment="1">
      <alignment horizontal="center" vertical="center" wrapText="1"/>
    </xf>
    <xf numFmtId="0" fontId="2" fillId="2" borderId="1" xfId="108" applyNumberFormat="1" applyFont="1" applyFill="1" applyBorder="1" applyAlignment="1" applyProtection="1">
      <alignment horizontal="center" vertical="center" wrapText="1"/>
    </xf>
    <xf numFmtId="0" fontId="2" fillId="2" borderId="3" xfId="108" applyNumberFormat="1" applyFont="1" applyFill="1" applyBorder="1" applyAlignment="1" applyProtection="1">
      <alignment horizontal="center" vertical="center"/>
    </xf>
    <xf numFmtId="0" fontId="2" fillId="2" borderId="8" xfId="108" applyNumberFormat="1" applyFont="1" applyFill="1" applyBorder="1" applyAlignment="1" applyProtection="1">
      <alignment horizontal="center" vertical="center"/>
    </xf>
    <xf numFmtId="49" fontId="2" fillId="0" borderId="1" xfId="108" applyNumberFormat="1" applyFont="1" applyFill="1" applyBorder="1" applyAlignment="1" applyProtection="1">
      <alignment horizontal="left" vertical="center" wrapText="1"/>
    </xf>
    <xf numFmtId="0" fontId="2" fillId="0" borderId="1" xfId="108" applyNumberFormat="1" applyFont="1" applyFill="1" applyBorder="1" applyAlignment="1" applyProtection="1">
      <alignment horizontal="left" vertical="center" wrapText="1"/>
    </xf>
    <xf numFmtId="176" fontId="1" fillId="0" borderId="1" xfId="107" applyNumberFormat="1" applyFill="1" applyBorder="1" applyAlignment="1">
      <alignment horizontal="right" vertical="center"/>
    </xf>
    <xf numFmtId="180" fontId="2" fillId="0" borderId="1" xfId="108" applyNumberFormat="1" applyFont="1" applyFill="1" applyBorder="1" applyAlignment="1" applyProtection="1">
      <alignment horizontal="right" vertical="center" wrapText="1"/>
    </xf>
    <xf numFmtId="0" fontId="2" fillId="2" borderId="4" xfId="108" applyNumberFormat="1" applyFont="1" applyFill="1" applyBorder="1" applyAlignment="1" applyProtection="1">
      <alignment horizontal="center" vertical="center"/>
    </xf>
    <xf numFmtId="0" fontId="2" fillId="2" borderId="1" xfId="108" applyNumberFormat="1" applyFont="1" applyFill="1" applyBorder="1" applyAlignment="1" applyProtection="1">
      <alignment horizontal="center" vertical="center"/>
    </xf>
    <xf numFmtId="180" fontId="1" fillId="0" borderId="1" xfId="108" applyNumberFormat="1" applyFont="1" applyFill="1" applyBorder="1" applyAlignment="1" applyProtection="1">
      <alignment horizontal="right" vertical="center" wrapText="1"/>
    </xf>
    <xf numFmtId="0" fontId="2" fillId="0" borderId="0" xfId="108" applyFont="1" applyFill="1" applyAlignment="1">
      <alignment horizontal="centerContinuous" vertical="center"/>
    </xf>
    <xf numFmtId="0" fontId="2" fillId="0" borderId="13" xfId="108" applyNumberFormat="1" applyFont="1" applyFill="1" applyBorder="1" applyAlignment="1" applyProtection="1">
      <alignment horizontal="right" vertical="center" wrapText="1"/>
    </xf>
    <xf numFmtId="0" fontId="2" fillId="0" borderId="0" xfId="108" applyNumberFormat="1" applyFont="1" applyFill="1" applyAlignment="1" applyProtection="1">
      <alignment horizontal="right" vertical="center" wrapText="1"/>
    </xf>
    <xf numFmtId="0" fontId="2" fillId="0" borderId="0" xfId="108" applyNumberFormat="1" applyFont="1" applyFill="1" applyAlignment="1" applyProtection="1">
      <alignment vertical="center" wrapText="1"/>
    </xf>
    <xf numFmtId="0" fontId="2" fillId="0" borderId="0" xfId="108" applyNumberFormat="1" applyFont="1" applyFill="1" applyAlignment="1" applyProtection="1">
      <alignment horizontal="center" wrapText="1"/>
    </xf>
    <xf numFmtId="176" fontId="2" fillId="0" borderId="0" xfId="108" applyNumberFormat="1" applyFont="1" applyFill="1" applyAlignment="1">
      <alignment horizontal="right" vertical="center"/>
    </xf>
    <xf numFmtId="180" fontId="2" fillId="0" borderId="3" xfId="104" applyNumberFormat="1" applyFont="1" applyFill="1" applyBorder="1" applyAlignment="1" applyProtection="1">
      <alignment horizontal="right" vertical="center" wrapText="1"/>
    </xf>
    <xf numFmtId="0" fontId="2" fillId="0" borderId="13" xfId="79" applyFont="1" applyBorder="1" applyAlignment="1">
      <alignment horizontal="right" vertical="center"/>
    </xf>
    <xf numFmtId="0" fontId="2" fillId="2" borderId="0" xfId="102" applyFont="1" applyFill="1" applyAlignment="1">
      <alignment vertical="center"/>
    </xf>
    <xf numFmtId="0" fontId="4" fillId="2" borderId="0" xfId="102" applyFont="1" applyFill="1" applyAlignment="1">
      <alignment vertical="center"/>
    </xf>
    <xf numFmtId="0" fontId="9" fillId="0" borderId="0" xfId="102" applyFont="1">
      <alignment vertical="center"/>
    </xf>
    <xf numFmtId="0" fontId="1" fillId="0" borderId="0" xfId="102" applyFill="1" applyAlignment="1">
      <alignment vertical="center"/>
    </xf>
    <xf numFmtId="49" fontId="2" fillId="2" borderId="0" xfId="102" applyNumberFormat="1" applyFont="1" applyFill="1" applyAlignment="1">
      <alignment horizontal="center" vertical="center"/>
    </xf>
    <xf numFmtId="0" fontId="2" fillId="2" borderId="0" xfId="102" applyFont="1" applyFill="1" applyAlignment="1">
      <alignment horizontal="left" vertical="center"/>
    </xf>
    <xf numFmtId="181" fontId="2" fillId="2" borderId="0" xfId="102" applyNumberFormat="1" applyFont="1" applyFill="1" applyAlignment="1">
      <alignment horizontal="center" vertical="center"/>
    </xf>
    <xf numFmtId="0" fontId="1" fillId="0" borderId="0" xfId="102">
      <alignment vertical="center"/>
    </xf>
    <xf numFmtId="0" fontId="1" fillId="0" borderId="0" xfId="102" applyFont="1" applyAlignment="1">
      <alignment horizontal="centerContinuous" vertical="center"/>
    </xf>
    <xf numFmtId="0" fontId="10" fillId="0" borderId="0" xfId="103" applyNumberFormat="1" applyFont="1" applyFill="1" applyAlignment="1" applyProtection="1">
      <alignment horizontal="center" vertical="center"/>
    </xf>
    <xf numFmtId="49" fontId="2" fillId="2" borderId="0" xfId="103" applyNumberFormat="1" applyFont="1" applyFill="1" applyAlignment="1">
      <alignment vertical="center"/>
    </xf>
    <xf numFmtId="0" fontId="2" fillId="0" borderId="0" xfId="103" applyFont="1" applyFill="1" applyAlignment="1">
      <alignment horizontal="centerContinuous" vertical="center"/>
    </xf>
    <xf numFmtId="0" fontId="2" fillId="0" borderId="0" xfId="103" applyFont="1" applyAlignment="1">
      <alignment horizontal="centerContinuous" vertical="center"/>
    </xf>
    <xf numFmtId="0" fontId="4" fillId="2" borderId="2" xfId="103" applyFont="1" applyFill="1" applyBorder="1" applyAlignment="1">
      <alignment horizontal="centerContinuous" vertical="center"/>
    </xf>
    <xf numFmtId="0" fontId="4" fillId="2" borderId="7" xfId="103" applyFont="1" applyFill="1" applyBorder="1" applyAlignment="1">
      <alignment horizontal="centerContinuous" vertical="center"/>
    </xf>
    <xf numFmtId="0" fontId="4" fillId="2" borderId="3" xfId="103" applyNumberFormat="1" applyFont="1" applyFill="1" applyBorder="1" applyAlignment="1" applyProtection="1">
      <alignment horizontal="center" vertical="center" wrapText="1"/>
    </xf>
    <xf numFmtId="0" fontId="4" fillId="0" borderId="3" xfId="103" applyNumberFormat="1" applyFont="1" applyFill="1" applyBorder="1" applyAlignment="1" applyProtection="1">
      <alignment horizontal="center" vertical="center" wrapText="1"/>
    </xf>
    <xf numFmtId="0" fontId="4" fillId="2" borderId="1" xfId="103" applyNumberFormat="1" applyFont="1" applyFill="1" applyBorder="1" applyAlignment="1" applyProtection="1">
      <alignment horizontal="center" vertical="center" wrapText="1"/>
    </xf>
    <xf numFmtId="0" fontId="4" fillId="2" borderId="14" xfId="103" applyFont="1" applyFill="1" applyBorder="1" applyAlignment="1">
      <alignment horizontal="centerContinuous" vertical="center"/>
    </xf>
    <xf numFmtId="0" fontId="4" fillId="2" borderId="3" xfId="103" applyNumberFormat="1" applyFont="1" applyFill="1" applyBorder="1" applyAlignment="1" applyProtection="1">
      <alignment horizontal="center" vertical="center"/>
    </xf>
    <xf numFmtId="0" fontId="4" fillId="0" borderId="1" xfId="103" applyNumberFormat="1" applyFont="1" applyFill="1" applyBorder="1" applyAlignment="1" applyProtection="1">
      <alignment horizontal="center" vertical="center" wrapText="1"/>
    </xf>
    <xf numFmtId="0" fontId="4" fillId="2" borderId="13" xfId="103" applyFont="1" applyFill="1" applyBorder="1" applyAlignment="1">
      <alignment horizontal="center" vertical="center" wrapText="1"/>
    </xf>
    <xf numFmtId="0" fontId="2" fillId="2" borderId="6" xfId="103" applyFont="1" applyFill="1" applyBorder="1" applyAlignment="1">
      <alignment horizontal="center" vertical="center" wrapText="1"/>
    </xf>
    <xf numFmtId="0" fontId="2" fillId="2" borderId="2" xfId="103" applyFont="1" applyFill="1" applyBorder="1" applyAlignment="1">
      <alignment horizontal="center" vertical="center" wrapText="1"/>
    </xf>
    <xf numFmtId="49" fontId="1" fillId="0" borderId="3" xfId="103" applyNumberFormat="1" applyFont="1" applyFill="1" applyBorder="1" applyAlignment="1" applyProtection="1">
      <alignment horizontal="left" vertical="center" wrapText="1"/>
    </xf>
    <xf numFmtId="49" fontId="2" fillId="0" borderId="1" xfId="103" applyNumberFormat="1" applyFont="1" applyFill="1" applyBorder="1" applyAlignment="1" applyProtection="1">
      <alignment horizontal="left" vertical="center" wrapText="1"/>
    </xf>
    <xf numFmtId="0" fontId="2" fillId="0" borderId="8" xfId="103" applyNumberFormat="1" applyFont="1" applyFill="1" applyBorder="1" applyAlignment="1" applyProtection="1">
      <alignment horizontal="left" vertical="center" wrapText="1"/>
    </xf>
    <xf numFmtId="176" fontId="2" fillId="0" borderId="1" xfId="103" applyNumberFormat="1" applyFont="1" applyFill="1" applyBorder="1" applyAlignment="1" applyProtection="1">
      <alignment horizontal="right" vertical="center" wrapText="1"/>
    </xf>
    <xf numFmtId="176" fontId="2" fillId="0" borderId="8" xfId="103" applyNumberFormat="1" applyFont="1" applyFill="1" applyBorder="1" applyAlignment="1" applyProtection="1">
      <alignment horizontal="right" vertical="center" wrapText="1"/>
    </xf>
    <xf numFmtId="176" fontId="2" fillId="0" borderId="3" xfId="103" applyNumberFormat="1" applyFont="1" applyFill="1" applyBorder="1" applyAlignment="1" applyProtection="1">
      <alignment horizontal="right" vertical="center" wrapText="1"/>
    </xf>
    <xf numFmtId="181" fontId="2" fillId="0" borderId="0" xfId="103" applyNumberFormat="1" applyFont="1" applyFill="1" applyAlignment="1">
      <alignment horizontal="center" vertical="center"/>
    </xf>
    <xf numFmtId="181" fontId="2" fillId="2" borderId="0" xfId="103" applyNumberFormat="1" applyFont="1" applyFill="1" applyAlignment="1">
      <alignment vertical="center"/>
    </xf>
    <xf numFmtId="0" fontId="4" fillId="2" borderId="1" xfId="103" applyNumberFormat="1" applyFont="1" applyFill="1" applyBorder="1" applyAlignment="1" applyProtection="1">
      <alignment horizontal="center" vertical="center"/>
    </xf>
    <xf numFmtId="0" fontId="4" fillId="2" borderId="5" xfId="103" applyNumberFormat="1" applyFont="1" applyFill="1" applyBorder="1" applyAlignment="1" applyProtection="1">
      <alignment horizontal="center" vertical="center" wrapText="1"/>
    </xf>
    <xf numFmtId="181" fontId="4" fillId="2" borderId="5" xfId="103" applyNumberFormat="1" applyFont="1" applyFill="1" applyBorder="1" applyAlignment="1" applyProtection="1">
      <alignment horizontal="center" vertical="center" wrapText="1"/>
    </xf>
    <xf numFmtId="0" fontId="4" fillId="2" borderId="2" xfId="103" applyNumberFormat="1" applyFont="1" applyFill="1" applyBorder="1" applyAlignment="1" applyProtection="1">
      <alignment horizontal="center" vertical="center" wrapText="1"/>
    </xf>
    <xf numFmtId="181" fontId="4" fillId="2" borderId="1" xfId="103" applyNumberFormat="1" applyFont="1" applyFill="1" applyBorder="1" applyAlignment="1" applyProtection="1">
      <alignment horizontal="center" vertical="center" wrapText="1"/>
    </xf>
    <xf numFmtId="0" fontId="1" fillId="0" borderId="0" xfId="103" applyFont="1" applyAlignment="1">
      <alignment horizontal="right" vertical="center" wrapText="1"/>
    </xf>
    <xf numFmtId="0" fontId="2" fillId="2" borderId="0" xfId="103" applyFont="1" applyFill="1" applyAlignment="1">
      <alignment vertical="center"/>
    </xf>
    <xf numFmtId="0" fontId="1" fillId="0" borderId="13" xfId="103" applyFont="1" applyBorder="1" applyAlignment="1">
      <alignment horizontal="left" vertical="center" wrapText="1"/>
    </xf>
    <xf numFmtId="0" fontId="2" fillId="2" borderId="13" xfId="103" applyNumberFormat="1" applyFont="1" applyFill="1" applyBorder="1" applyAlignment="1" applyProtection="1">
      <alignment horizontal="right" vertical="center"/>
    </xf>
    <xf numFmtId="0" fontId="9" fillId="2" borderId="4" xfId="103" applyFont="1" applyFill="1" applyBorder="1" applyAlignment="1">
      <alignment horizontal="center" vertical="center" wrapText="1"/>
    </xf>
    <xf numFmtId="0" fontId="9" fillId="2" borderId="5" xfId="103" applyFont="1" applyFill="1" applyBorder="1" applyAlignment="1">
      <alignment horizontal="center" vertical="center" wrapText="1"/>
    </xf>
    <xf numFmtId="0" fontId="4" fillId="2" borderId="0" xfId="103" applyFont="1" applyFill="1" applyAlignment="1">
      <alignment vertical="center"/>
    </xf>
    <xf numFmtId="0" fontId="9" fillId="2" borderId="4" xfId="103" applyFont="1" applyFill="1" applyBorder="1" applyAlignment="1" applyProtection="1">
      <alignment horizontal="center" vertical="center" wrapText="1"/>
      <protection locked="0"/>
    </xf>
    <xf numFmtId="0" fontId="9" fillId="2" borderId="1" xfId="103" applyFont="1" applyFill="1" applyBorder="1" applyAlignment="1">
      <alignment horizontal="center" vertical="center" wrapText="1"/>
    </xf>
    <xf numFmtId="0" fontId="14" fillId="0" borderId="0" xfId="79" applyFont="1"/>
    <xf numFmtId="176" fontId="1" fillId="0" borderId="1" xfId="103" applyNumberFormat="1" applyFont="1" applyFill="1" applyBorder="1" applyAlignment="1" applyProtection="1">
      <alignment horizontal="right" vertical="center" wrapText="1"/>
    </xf>
    <xf numFmtId="176" fontId="1" fillId="0" borderId="8" xfId="103" applyNumberFormat="1" applyFont="1" applyFill="1" applyBorder="1" applyAlignment="1" applyProtection="1">
      <alignment horizontal="right" vertical="center" wrapText="1"/>
    </xf>
    <xf numFmtId="176" fontId="1" fillId="0" borderId="3" xfId="103" applyNumberFormat="1" applyFont="1" applyFill="1" applyBorder="1" applyAlignment="1" applyProtection="1">
      <alignment horizontal="right" vertical="center" wrapText="1"/>
    </xf>
    <xf numFmtId="0" fontId="1" fillId="0" borderId="0" xfId="103" applyFill="1" applyAlignment="1">
      <alignment vertical="center"/>
    </xf>
    <xf numFmtId="0" fontId="9" fillId="0" borderId="0" xfId="80" applyFont="1">
      <alignment vertical="center"/>
    </xf>
    <xf numFmtId="0" fontId="1" fillId="0" borderId="0" xfId="80" applyFill="1">
      <alignment vertical="center"/>
    </xf>
    <xf numFmtId="0" fontId="2" fillId="0" borderId="0" xfId="80" applyFont="1" applyAlignment="1">
      <alignment horizontal="centerContinuous" vertical="center"/>
    </xf>
    <xf numFmtId="0" fontId="1" fillId="0" borderId="0" xfId="80">
      <alignment vertical="center"/>
    </xf>
    <xf numFmtId="0" fontId="2" fillId="0" borderId="0" xfId="104" applyFont="1" applyAlignment="1">
      <alignment horizontal="right" vertical="center" wrapText="1"/>
    </xf>
    <xf numFmtId="0" fontId="10" fillId="0" borderId="0" xfId="104" applyNumberFormat="1" applyFont="1" applyFill="1" applyAlignment="1" applyProtection="1">
      <alignment horizontal="center" vertical="center"/>
    </xf>
    <xf numFmtId="0" fontId="2" fillId="0" borderId="13" xfId="104" applyFont="1" applyBorder="1" applyAlignment="1">
      <alignment horizontal="centerContinuous" vertical="center" wrapText="1"/>
    </xf>
    <xf numFmtId="0" fontId="2" fillId="0" borderId="13" xfId="104" applyFont="1" applyBorder="1" applyAlignment="1">
      <alignment horizontal="left" vertical="center" wrapText="1"/>
    </xf>
    <xf numFmtId="0" fontId="2" fillId="0" borderId="0" xfId="104" applyFont="1" applyFill="1" applyAlignment="1">
      <alignment horizontal="left" vertical="center" wrapText="1"/>
    </xf>
    <xf numFmtId="0" fontId="2" fillId="0" borderId="0" xfId="104" applyFont="1" applyAlignment="1">
      <alignment horizontal="left" vertical="center" wrapText="1"/>
    </xf>
    <xf numFmtId="0" fontId="4" fillId="0" borderId="1" xfId="104" applyFont="1" applyFill="1" applyBorder="1" applyAlignment="1">
      <alignment horizontal="center" vertical="center" wrapText="1"/>
    </xf>
    <xf numFmtId="0" fontId="4" fillId="2" borderId="1" xfId="104" applyFont="1" applyFill="1" applyBorder="1" applyAlignment="1">
      <alignment horizontal="center" vertical="center" wrapText="1"/>
    </xf>
    <xf numFmtId="49" fontId="4" fillId="2" borderId="1" xfId="104" applyNumberFormat="1" applyFont="1" applyFill="1" applyBorder="1" applyAlignment="1" applyProtection="1">
      <alignment horizontal="center" vertical="center" wrapText="1"/>
    </xf>
    <xf numFmtId="0" fontId="4" fillId="2" borderId="3" xfId="104" applyFont="1" applyFill="1" applyBorder="1" applyAlignment="1">
      <alignment horizontal="center" vertical="center" wrapText="1"/>
    </xf>
    <xf numFmtId="0" fontId="4" fillId="2" borderId="1" xfId="104" applyNumberFormat="1" applyFont="1" applyFill="1" applyBorder="1" applyAlignment="1" applyProtection="1">
      <alignment horizontal="center" vertical="center" wrapText="1"/>
    </xf>
    <xf numFmtId="0" fontId="2" fillId="2" borderId="2" xfId="104" applyFont="1" applyFill="1" applyBorder="1" applyAlignment="1">
      <alignment horizontal="center" vertical="center" wrapText="1"/>
    </xf>
    <xf numFmtId="180" fontId="2" fillId="0" borderId="8" xfId="104" applyNumberFormat="1" applyFont="1" applyFill="1" applyBorder="1" applyAlignment="1" applyProtection="1">
      <alignment horizontal="right" vertical="center" wrapText="1"/>
    </xf>
    <xf numFmtId="0" fontId="2" fillId="0" borderId="0" xfId="104" applyFont="1" applyAlignment="1">
      <alignment horizontal="right" vertical="top"/>
    </xf>
    <xf numFmtId="0" fontId="2" fillId="0" borderId="13" xfId="104" applyNumberFormat="1" applyFont="1" applyFill="1" applyBorder="1" applyAlignment="1" applyProtection="1">
      <alignment horizontal="right" vertical="center"/>
    </xf>
    <xf numFmtId="0" fontId="4" fillId="2" borderId="11" xfId="104" applyNumberFormat="1" applyFont="1" applyFill="1" applyBorder="1" applyAlignment="1" applyProtection="1">
      <alignment horizontal="center" vertical="center"/>
    </xf>
    <xf numFmtId="0" fontId="4" fillId="2" borderId="5" xfId="104" applyNumberFormat="1" applyFont="1" applyFill="1" applyBorder="1" applyAlignment="1" applyProtection="1">
      <alignment horizontal="center" vertical="center"/>
    </xf>
    <xf numFmtId="0" fontId="4" fillId="2" borderId="3" xfId="104" applyNumberFormat="1" applyFont="1" applyFill="1" applyBorder="1" applyAlignment="1" applyProtection="1">
      <alignment horizontal="center" vertical="center"/>
    </xf>
    <xf numFmtId="0" fontId="4" fillId="2" borderId="1" xfId="104" applyNumberFormat="1" applyFont="1" applyFill="1" applyBorder="1" applyAlignment="1" applyProtection="1">
      <alignment horizontal="center" vertical="center"/>
    </xf>
    <xf numFmtId="0" fontId="1" fillId="2" borderId="2" xfId="104" applyFill="1" applyBorder="1" applyAlignment="1">
      <alignment horizontal="center" vertical="center"/>
    </xf>
    <xf numFmtId="0" fontId="2" fillId="2" borderId="6" xfId="104" applyFont="1" applyFill="1" applyBorder="1" applyAlignment="1">
      <alignment horizontal="center" vertical="center"/>
    </xf>
    <xf numFmtId="0" fontId="2" fillId="0" borderId="0" xfId="104" applyFont="1" applyAlignment="1">
      <alignment horizontal="center" vertical="center" wrapText="1"/>
    </xf>
    <xf numFmtId="0" fontId="14" fillId="0" borderId="0" xfId="0" applyFont="1"/>
    <xf numFmtId="0" fontId="2" fillId="0" borderId="0" xfId="104" applyFont="1" applyFill="1" applyAlignment="1">
      <alignment horizontal="centerContinuous" vertical="center"/>
    </xf>
    <xf numFmtId="0" fontId="9" fillId="0" borderId="0" xfId="105" applyFont="1">
      <alignment vertical="center"/>
    </xf>
    <xf numFmtId="0" fontId="2" fillId="0" borderId="0" xfId="105" applyFont="1" applyAlignment="1">
      <alignment horizontal="centerContinuous" vertical="center"/>
    </xf>
    <xf numFmtId="0" fontId="1" fillId="0" borderId="0" xfId="105">
      <alignment vertical="center"/>
    </xf>
    <xf numFmtId="0" fontId="2" fillId="0" borderId="0" xfId="106" applyFont="1" applyAlignment="1">
      <alignment horizontal="right" vertical="center"/>
    </xf>
    <xf numFmtId="0" fontId="10" fillId="0" borderId="0" xfId="106" applyNumberFormat="1" applyFont="1" applyFill="1" applyAlignment="1" applyProtection="1">
      <alignment horizontal="center" vertical="center"/>
    </xf>
    <xf numFmtId="0" fontId="2" fillId="0" borderId="13" xfId="106" applyFont="1" applyBorder="1" applyAlignment="1">
      <alignment horizontal="left" vertical="center" wrapText="1"/>
    </xf>
    <xf numFmtId="0" fontId="2" fillId="0" borderId="0" xfId="106" applyFont="1" applyAlignment="1">
      <alignment horizontal="left" vertical="center" wrapText="1"/>
    </xf>
    <xf numFmtId="0" fontId="4" fillId="2" borderId="1" xfId="106" applyFont="1" applyFill="1" applyBorder="1" applyAlignment="1">
      <alignment horizontal="center" vertical="center" wrapText="1"/>
    </xf>
    <xf numFmtId="0" fontId="4" fillId="2" borderId="3" xfId="106" applyFont="1" applyFill="1" applyBorder="1" applyAlignment="1">
      <alignment horizontal="center" vertical="center" wrapText="1"/>
    </xf>
    <xf numFmtId="0" fontId="4" fillId="2" borderId="1" xfId="106" applyNumberFormat="1" applyFont="1" applyFill="1" applyBorder="1" applyAlignment="1" applyProtection="1">
      <alignment horizontal="center" vertical="center" wrapText="1"/>
    </xf>
    <xf numFmtId="0" fontId="2" fillId="2" borderId="2" xfId="106" applyFont="1" applyFill="1" applyBorder="1" applyAlignment="1">
      <alignment horizontal="center" vertical="center" wrapText="1"/>
    </xf>
    <xf numFmtId="49" fontId="2" fillId="0" borderId="1" xfId="106" applyNumberFormat="1" applyFont="1" applyFill="1" applyBorder="1" applyAlignment="1" applyProtection="1">
      <alignment horizontal="left" vertical="center" wrapText="1"/>
    </xf>
    <xf numFmtId="49" fontId="2" fillId="0" borderId="8" xfId="106" applyNumberFormat="1" applyFont="1" applyFill="1" applyBorder="1" applyAlignment="1" applyProtection="1">
      <alignment horizontal="left" vertical="center" wrapText="1"/>
    </xf>
    <xf numFmtId="179" fontId="4" fillId="0" borderId="3" xfId="106" applyNumberFormat="1" applyFont="1" applyFill="1" applyBorder="1" applyAlignment="1" applyProtection="1">
      <alignment horizontal="right" vertical="center" wrapText="1"/>
    </xf>
    <xf numFmtId="179" fontId="2" fillId="0" borderId="1" xfId="106" applyNumberFormat="1" applyFont="1" applyFill="1" applyBorder="1" applyAlignment="1" applyProtection="1">
      <alignment horizontal="right" vertical="center" wrapText="1"/>
    </xf>
    <xf numFmtId="179" fontId="2" fillId="0" borderId="8" xfId="106" applyNumberFormat="1" applyFont="1" applyFill="1" applyBorder="1" applyAlignment="1" applyProtection="1">
      <alignment horizontal="right" vertical="center" wrapText="1"/>
    </xf>
    <xf numFmtId="179" fontId="2" fillId="0" borderId="3" xfId="106" applyNumberFormat="1" applyFont="1" applyFill="1" applyBorder="1" applyAlignment="1" applyProtection="1">
      <alignment horizontal="right" vertical="center" wrapText="1"/>
    </xf>
    <xf numFmtId="0" fontId="2" fillId="0" borderId="0" xfId="106" applyFont="1" applyFill="1" applyAlignment="1">
      <alignment horizontal="centerContinuous" vertical="center"/>
    </xf>
    <xf numFmtId="0" fontId="2" fillId="0" borderId="0" xfId="106" applyFont="1" applyFill="1" applyAlignment="1">
      <alignment horizontal="center" vertical="center"/>
    </xf>
    <xf numFmtId="49" fontId="1" fillId="0" borderId="0" xfId="79" applyNumberFormat="1" applyFont="1" applyFill="1" applyAlignment="1" applyProtection="1">
      <alignment horizontal="right" vertical="top"/>
    </xf>
    <xf numFmtId="0" fontId="2" fillId="0" borderId="13" xfId="106" applyNumberFormat="1" applyFont="1" applyFill="1" applyBorder="1" applyAlignment="1" applyProtection="1">
      <alignment horizontal="right" vertical="center" wrapText="1"/>
    </xf>
    <xf numFmtId="0" fontId="4" fillId="2" borderId="5" xfId="106" applyFont="1" applyFill="1" applyBorder="1" applyAlignment="1">
      <alignment horizontal="center" vertical="center" wrapText="1"/>
    </xf>
    <xf numFmtId="0" fontId="9" fillId="0" borderId="5" xfId="106" applyNumberFormat="1" applyFont="1" applyFill="1" applyBorder="1" applyAlignment="1" applyProtection="1">
      <alignment vertical="center"/>
    </xf>
    <xf numFmtId="0" fontId="9" fillId="0" borderId="1" xfId="106" applyNumberFormat="1" applyFont="1" applyFill="1" applyBorder="1" applyAlignment="1" applyProtection="1">
      <alignment vertical="center"/>
    </xf>
    <xf numFmtId="0" fontId="2" fillId="2" borderId="2" xfId="106" applyFont="1" applyFill="1" applyBorder="1" applyAlignment="1">
      <alignment horizontal="center" vertical="center"/>
    </xf>
    <xf numFmtId="0" fontId="4" fillId="0" borderId="1" xfId="79" applyNumberFormat="1" applyFont="1" applyFill="1" applyBorder="1" applyAlignment="1" applyProtection="1">
      <alignment vertical="center"/>
    </xf>
    <xf numFmtId="177" fontId="2" fillId="0" borderId="1" xfId="79" applyNumberFormat="1" applyFont="1" applyFill="1" applyBorder="1" applyAlignment="1">
      <alignment horizontal="right" vertical="center" wrapText="1"/>
    </xf>
    <xf numFmtId="0" fontId="2" fillId="0" borderId="1" xfId="111" applyFont="1" applyFill="1" applyBorder="1">
      <alignment vertical="center"/>
    </xf>
    <xf numFmtId="0" fontId="4" fillId="0" borderId="1" xfId="79" applyNumberFormat="1" applyFont="1" applyFill="1" applyBorder="1" applyAlignment="1" applyProtection="1">
      <alignment horizontal="center" vertical="center"/>
    </xf>
    <xf numFmtId="177" fontId="4" fillId="0" borderId="1" xfId="79" applyNumberFormat="1" applyFont="1" applyFill="1" applyBorder="1" applyAlignment="1" applyProtection="1">
      <alignment horizontal="right" vertical="center" wrapText="1"/>
    </xf>
    <xf numFmtId="0" fontId="4" fillId="0" borderId="1" xfId="79" applyFont="1" applyFill="1" applyBorder="1" applyAlignment="1">
      <alignment horizontal="center" vertical="center"/>
    </xf>
    <xf numFmtId="177" fontId="4" fillId="0" borderId="1" xfId="79" applyNumberFormat="1" applyFont="1" applyFill="1" applyBorder="1" applyAlignment="1">
      <alignment horizontal="right" vertical="center" wrapText="1"/>
    </xf>
    <xf numFmtId="0" fontId="2" fillId="0" borderId="1" xfId="79" applyFont="1" applyFill="1" applyBorder="1" applyAlignment="1">
      <alignment horizontal="center" vertical="center"/>
    </xf>
    <xf numFmtId="0" fontId="1" fillId="0" borderId="15" xfId="79" applyNumberFormat="1" applyFont="1" applyFill="1" applyBorder="1" applyAlignment="1" applyProtection="1">
      <alignment horizontal="left" vertical="center"/>
    </xf>
  </cellXfs>
  <cellStyles count="127">
    <cellStyle name="常规" xfId="0" builtinId="0"/>
    <cellStyle name="货币[0]" xfId="1" builtinId="7"/>
    <cellStyle name="货币" xfId="2" builtinId="4"/>
    <cellStyle name="常规_01024199FB0E4AA990B5AE7002822FBB 2" xfId="3"/>
    <cellStyle name="20% - 强调文字颜色 1 2" xfId="4"/>
    <cellStyle name="20% - 强调文字颜色 3" xfId="5" builtinId="38"/>
    <cellStyle name="输入" xfId="6" builtinId="20"/>
    <cellStyle name="千位分隔[0]" xfId="7" builtinId="6"/>
    <cellStyle name="40% - 强调文字颜色 3" xfId="8" builtinId="39"/>
    <cellStyle name="计算 2" xfId="9"/>
    <cellStyle name="差" xfId="10" builtinId="27"/>
    <cellStyle name="千位分隔" xfId="11" builtinId="3"/>
    <cellStyle name="60% - 强调文字颜色 3" xfId="12" builtinId="40"/>
    <cellStyle name="超链接" xfId="13" builtinId="8"/>
    <cellStyle name="百分比" xfId="14" builtinId="5"/>
    <cellStyle name="已访问的超链接" xfId="15" builtinId="9"/>
    <cellStyle name="注释" xfId="16" builtinId="10"/>
    <cellStyle name="60% - 强调文字颜色 2" xfId="17" builtinId="36"/>
    <cellStyle name="标题 4" xfId="18" builtinId="19"/>
    <cellStyle name="警告文本" xfId="19" builtinId="11"/>
    <cellStyle name="标题" xfId="20" builtinId="15"/>
    <cellStyle name="解释性文本" xfId="21" builtinId="53"/>
    <cellStyle name="标题 1" xfId="22" builtinId="16"/>
    <cellStyle name="标题 2" xfId="23" builtinId="17"/>
    <cellStyle name="60% - 强调文字颜色 1" xfId="24" builtinId="32"/>
    <cellStyle name="常规_E8AF75BCA17C4A7BA79F29CA83B6F5A7" xfId="25"/>
    <cellStyle name="标题 3" xfId="26" builtinId="18"/>
    <cellStyle name="60% - 强调文字颜色 4" xfId="27" builtinId="44"/>
    <cellStyle name="输出" xfId="28" builtinId="21"/>
    <cellStyle name="计算" xfId="29" builtinId="22"/>
    <cellStyle name="检查单元格" xfId="30" builtinId="23"/>
    <cellStyle name="40% - 强调文字颜色 4 2" xfId="31"/>
    <cellStyle name="20% - 强调文字颜色 6" xfId="32" builtinId="50"/>
    <cellStyle name="强调文字颜色 2" xfId="33" builtinId="33"/>
    <cellStyle name="链接单元格" xfId="34" builtinId="24"/>
    <cellStyle name="40% - 强调文字颜色 1 2" xfId="35"/>
    <cellStyle name="汇总" xfId="36" builtinId="25"/>
    <cellStyle name="好" xfId="37" builtinId="26"/>
    <cellStyle name="40% - 强调文字颜色 2 2" xfId="38"/>
    <cellStyle name="适中" xfId="39" builtinId="28"/>
    <cellStyle name="20% - 强调文字颜色 5" xfId="40" builtinId="46"/>
    <cellStyle name="强调文字颜色 1" xfId="41" builtinId="29"/>
    <cellStyle name="40% - 强调文字颜色 5 2" xfId="42"/>
    <cellStyle name="20% - 强调文字颜色 1" xfId="43" builtinId="30"/>
    <cellStyle name="40% - 强调文字颜色 1" xfId="44" builtinId="31"/>
    <cellStyle name="20% - 强调文字颜色 2" xfId="45" builtinId="34"/>
    <cellStyle name="输出 2" xfId="46"/>
    <cellStyle name="60% - 强调文字颜色 4 2" xfId="47"/>
    <cellStyle name="40% - 强调文字颜色 2" xfId="48" builtinId="35"/>
    <cellStyle name="强调文字颜色 3" xfId="49" builtinId="37"/>
    <cellStyle name="强调文字颜色 4" xfId="50" builtinId="41"/>
    <cellStyle name="20% - 强调文字颜色 4" xfId="51" builtinId="42"/>
    <cellStyle name="40% - 强调文字颜色 4" xfId="52" builtinId="43"/>
    <cellStyle name="强调文字颜色 5" xfId="53" builtinId="45"/>
    <cellStyle name="40% - 强调文字颜色 5" xfId="54" builtinId="47"/>
    <cellStyle name="60% - 强调文字颜色 5" xfId="55" builtinId="48"/>
    <cellStyle name="强调文字颜色 6" xfId="56" builtinId="49"/>
    <cellStyle name="40% - 强调文字颜色 6" xfId="57" builtinId="51"/>
    <cellStyle name="适中 2" xfId="58"/>
    <cellStyle name="40% - 强调文字颜色 6 2" xfId="59"/>
    <cellStyle name="60% - 强调文字颜色 6" xfId="60" builtinId="52"/>
    <cellStyle name="20% - 强调文字颜色 2 2" xfId="61"/>
    <cellStyle name="20% - 强调文字颜色 3 2" xfId="62"/>
    <cellStyle name="20% - 强调文字颜色 4 2" xfId="63"/>
    <cellStyle name="20% - 强调文字颜色 5 2" xfId="64"/>
    <cellStyle name="20% - 强调文字颜色 6 2" xfId="65"/>
    <cellStyle name="40% - 强调文字颜色 3 2" xfId="66"/>
    <cellStyle name="60% - 强调文字颜色 1 2" xfId="67"/>
    <cellStyle name="常规_E8AF75BCA17C4A7BA79F29CA83B6F5A7 2" xfId="68"/>
    <cellStyle name="60% - 强调文字颜色 2 2" xfId="69"/>
    <cellStyle name="60% - 强调文字颜色 3 2" xfId="70"/>
    <cellStyle name="60% - 强调文字颜色 5 2" xfId="71"/>
    <cellStyle name="60% - 强调文字颜色 6 2" xfId="72"/>
    <cellStyle name="标题 1 2" xfId="73"/>
    <cellStyle name="标题 2 2" xfId="74"/>
    <cellStyle name="标题 3 2" xfId="75"/>
    <cellStyle name="标题 4 2" xfId="76"/>
    <cellStyle name="标题 5" xfId="77"/>
    <cellStyle name="差 2" xfId="78"/>
    <cellStyle name="常规 2" xfId="79"/>
    <cellStyle name="常规_EA9ADEE351EC4FBE8D6B10FECBD78F3B" xfId="80"/>
    <cellStyle name="常规_01024199FB0E4AA990B5AE7002822FBB" xfId="81"/>
    <cellStyle name="常规_0B6CD2B80CC44853A61EA0F3C70718A7" xfId="82"/>
    <cellStyle name="常规_0B6CD2B80CC44853A61EA0F3C70718A7 2" xfId="83"/>
    <cellStyle name="常规_10FFF10EDCCA4317905A55AF0DC4BD23" xfId="84"/>
    <cellStyle name="常规_10FFF10EDCCA4317905A55AF0DC4BD23 2" xfId="85"/>
    <cellStyle name="常规_16D242D3E8CA48A39E7BABAD4C2ADF34" xfId="86"/>
    <cellStyle name="常规_16D242D3E8CA48A39E7BABAD4C2ADF34 2" xfId="87"/>
    <cellStyle name="常规_234CAB730E9A49B381A8B2597D07D694" xfId="88"/>
    <cellStyle name="常规_234CAB730E9A49B381A8B2597D07D694 2" xfId="89"/>
    <cellStyle name="常规_385200E607F04804B5C7988757B03D63" xfId="90"/>
    <cellStyle name="常规_385200E607F04804B5C7988757B03D63 2" xfId="91"/>
    <cellStyle name="常规_39487248717147F198562F069F2ADD01" xfId="92"/>
    <cellStyle name="常规_39487248717147F198562F069F2ADD01 2" xfId="93"/>
    <cellStyle name="常规_5E9FB8AE66E14E3CBF0A58F4E691094F" xfId="94"/>
    <cellStyle name="常规_5E9FB8AE66E14E3CBF0A58F4E691094F 2" xfId="95"/>
    <cellStyle name="常规_76F45534EFC8460DA0F4824A8C8A34BC" xfId="96"/>
    <cellStyle name="常规_76F45534EFC8460DA0F4824A8C8A34BC 2" xfId="97"/>
    <cellStyle name="常规_895BA4DC252E44F38DB6B1093505760C" xfId="98"/>
    <cellStyle name="常规_895BA4DC252E44F38DB6B1093505760C 2" xfId="99"/>
    <cellStyle name="常规_9BD24174709145A1A19E8F64762D88B5" xfId="100"/>
    <cellStyle name="常规_9BD24174709145A1A19E8F64762D88B5 2" xfId="101"/>
    <cellStyle name="常规_AB1B1E38243A4EE5BA45BBBA49A942B7" xfId="102"/>
    <cellStyle name="常规_AB1B1E38243A4EE5BA45BBBA49A942B7 2" xfId="103"/>
    <cellStyle name="常规_EA9ADEE351EC4FBE8D6B10FECBD78F3B 2" xfId="104"/>
    <cellStyle name="常规_F2C9F44EAE6D41698431DB70DDBCF964" xfId="105"/>
    <cellStyle name="常规_F2C9F44EAE6D41698431DB70DDBCF964 2" xfId="106"/>
    <cellStyle name="常规_FA85956AF29D46888C80C611E9FB4855" xfId="107"/>
    <cellStyle name="常规_FA85956AF29D46888C80C611E9FB4855 2" xfId="108"/>
    <cellStyle name="常规_FDEBF98641054675A285ACB70D2F65A1" xfId="109"/>
    <cellStyle name="常规_FDEBF98641054675A285ACB70D2F65A1 2" xfId="110"/>
    <cellStyle name="常规_部门收支总表 2" xfId="111"/>
    <cellStyle name="常规_工资福利 2" xfId="112"/>
    <cellStyle name="好 2" xfId="113"/>
    <cellStyle name="汇总 2" xfId="114"/>
    <cellStyle name="检查单元格 2" xfId="115"/>
    <cellStyle name="解释性文本 2" xfId="116"/>
    <cellStyle name="警告文本 2" xfId="117"/>
    <cellStyle name="链接单元格 2" xfId="118"/>
    <cellStyle name="强调文字颜色 1 2" xfId="119"/>
    <cellStyle name="强调文字颜色 2 2" xfId="120"/>
    <cellStyle name="强调文字颜色 3 2" xfId="121"/>
    <cellStyle name="强调文字颜色 4 2" xfId="122"/>
    <cellStyle name="强调文字颜色 5 2" xfId="123"/>
    <cellStyle name="强调文字颜色 6 2" xfId="124"/>
    <cellStyle name="输入 2" xfId="125"/>
    <cellStyle name="注释 2" xfId="126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3" Type="http://schemas.openxmlformats.org/officeDocument/2006/relationships/sharedStrings" Target="sharedStrings.xml"/><Relationship Id="rId32" Type="http://schemas.openxmlformats.org/officeDocument/2006/relationships/styles" Target="styles.xml"/><Relationship Id="rId31" Type="http://schemas.openxmlformats.org/officeDocument/2006/relationships/theme" Target="theme/theme1.xml"/><Relationship Id="rId30" Type="http://schemas.openxmlformats.org/officeDocument/2006/relationships/worksheet" Target="worksheets/sheet30.xml"/><Relationship Id="rId3" Type="http://schemas.openxmlformats.org/officeDocument/2006/relationships/worksheet" Target="worksheets/sheet3.xml"/><Relationship Id="rId29" Type="http://schemas.openxmlformats.org/officeDocument/2006/relationships/worksheet" Target="worksheets/sheet29.xml"/><Relationship Id="rId28" Type="http://schemas.openxmlformats.org/officeDocument/2006/relationships/worksheet" Target="worksheets/sheet28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9"/>
  <sheetViews>
    <sheetView showGridLines="0" showZeros="0" workbookViewId="0">
      <selection activeCell="D27" sqref="D27"/>
    </sheetView>
  </sheetViews>
  <sheetFormatPr defaultColWidth="9" defaultRowHeight="14.25" outlineLevelCol="7"/>
  <cols>
    <col min="1" max="1" width="33.875" customWidth="1"/>
    <col min="2" max="2" width="13.375" customWidth="1"/>
    <col min="3" max="3" width="23.625" customWidth="1"/>
    <col min="4" max="4" width="12.75" customWidth="1"/>
    <col min="5" max="5" width="22.625" customWidth="1"/>
    <col min="6" max="6" width="12.875" customWidth="1"/>
    <col min="7" max="7" width="21.75" customWidth="1"/>
    <col min="8" max="8" width="10.625" customWidth="1"/>
  </cols>
  <sheetData>
    <row r="1" ht="20.25" customHeight="1" spans="1:8">
      <c r="A1" s="385"/>
      <c r="B1" s="386"/>
      <c r="C1" s="386"/>
      <c r="D1" s="386"/>
      <c r="E1" s="386"/>
      <c r="F1" s="9"/>
      <c r="G1" s="9"/>
      <c r="H1" s="577" t="s">
        <v>0</v>
      </c>
    </row>
    <row r="2" ht="20.25" customHeight="1" spans="1:8">
      <c r="A2" s="388" t="s">
        <v>1</v>
      </c>
      <c r="B2" s="388"/>
      <c r="C2" s="388"/>
      <c r="D2" s="388"/>
      <c r="E2" s="388"/>
      <c r="F2" s="388"/>
      <c r="G2" s="388"/>
      <c r="H2" s="388"/>
    </row>
    <row r="3" ht="16.5" customHeight="1" spans="1:8">
      <c r="A3" s="389"/>
      <c r="B3" s="389"/>
      <c r="C3" s="389"/>
      <c r="D3" s="390"/>
      <c r="E3" s="390"/>
      <c r="F3" s="9"/>
      <c r="G3" s="9"/>
      <c r="H3" s="391" t="s">
        <v>2</v>
      </c>
    </row>
    <row r="4" ht="16.5" customHeight="1" spans="1:8">
      <c r="A4" s="392" t="s">
        <v>3</v>
      </c>
      <c r="B4" s="392"/>
      <c r="C4" s="394" t="s">
        <v>4</v>
      </c>
      <c r="D4" s="394"/>
      <c r="E4" s="394"/>
      <c r="F4" s="394"/>
      <c r="G4" s="394"/>
      <c r="H4" s="394"/>
    </row>
    <row r="5" ht="15" customHeight="1" spans="1:8">
      <c r="A5" s="393" t="s">
        <v>5</v>
      </c>
      <c r="B5" s="393" t="s">
        <v>6</v>
      </c>
      <c r="C5" s="394" t="s">
        <v>7</v>
      </c>
      <c r="D5" s="393" t="s">
        <v>6</v>
      </c>
      <c r="E5" s="394" t="s">
        <v>8</v>
      </c>
      <c r="F5" s="393" t="s">
        <v>6</v>
      </c>
      <c r="G5" s="394" t="s">
        <v>9</v>
      </c>
      <c r="H5" s="393" t="s">
        <v>6</v>
      </c>
    </row>
    <row r="6" s="97" customFormat="1" ht="15" customHeight="1" spans="1:8">
      <c r="A6" s="583" t="s">
        <v>10</v>
      </c>
      <c r="B6" s="396">
        <f>B7+B8</f>
        <v>1879.6</v>
      </c>
      <c r="C6" s="395" t="s">
        <v>11</v>
      </c>
      <c r="D6" s="396"/>
      <c r="E6" s="583" t="s">
        <v>12</v>
      </c>
      <c r="F6" s="396">
        <f>F7+F8+F9</f>
        <v>35.1</v>
      </c>
      <c r="G6" s="398" t="s">
        <v>13</v>
      </c>
      <c r="H6" s="584"/>
    </row>
    <row r="7" s="97" customFormat="1" ht="15" customHeight="1" spans="1:8">
      <c r="A7" s="395" t="s">
        <v>14</v>
      </c>
      <c r="B7" s="396">
        <v>1879.6</v>
      </c>
      <c r="C7" s="398" t="s">
        <v>15</v>
      </c>
      <c r="D7" s="396"/>
      <c r="E7" s="395" t="s">
        <v>16</v>
      </c>
      <c r="F7" s="396"/>
      <c r="G7" s="398" t="s">
        <v>17</v>
      </c>
      <c r="H7" s="584">
        <v>1879.6</v>
      </c>
    </row>
    <row r="8" s="97" customFormat="1" ht="15" customHeight="1" spans="1:8">
      <c r="A8" s="395" t="s">
        <v>18</v>
      </c>
      <c r="B8" s="396"/>
      <c r="C8" s="395" t="s">
        <v>19</v>
      </c>
      <c r="D8" s="396"/>
      <c r="E8" s="395" t="s">
        <v>20</v>
      </c>
      <c r="F8" s="396">
        <v>35.1</v>
      </c>
      <c r="G8" s="398" t="s">
        <v>21</v>
      </c>
      <c r="H8" s="584"/>
    </row>
    <row r="9" s="97" customFormat="1" ht="15" customHeight="1" spans="1:8">
      <c r="A9" s="583" t="s">
        <v>22</v>
      </c>
      <c r="B9" s="396"/>
      <c r="C9" s="395" t="s">
        <v>23</v>
      </c>
      <c r="D9" s="396"/>
      <c r="E9" s="395" t="s">
        <v>24</v>
      </c>
      <c r="F9" s="396"/>
      <c r="G9" s="398" t="s">
        <v>25</v>
      </c>
      <c r="H9" s="584"/>
    </row>
    <row r="10" s="97" customFormat="1" ht="15" customHeight="1" spans="1:8">
      <c r="A10" s="583" t="s">
        <v>26</v>
      </c>
      <c r="B10" s="396"/>
      <c r="C10" s="395" t="s">
        <v>27</v>
      </c>
      <c r="D10" s="396"/>
      <c r="E10" s="583" t="s">
        <v>28</v>
      </c>
      <c r="F10" s="396">
        <f>SUM(F11:F17)</f>
        <v>1844.5</v>
      </c>
      <c r="G10" s="398" t="s">
        <v>29</v>
      </c>
      <c r="H10" s="584"/>
    </row>
    <row r="11" s="97" customFormat="1" ht="15" customHeight="1" spans="1:8">
      <c r="A11" s="583" t="s">
        <v>30</v>
      </c>
      <c r="B11" s="396"/>
      <c r="C11" s="395" t="s">
        <v>31</v>
      </c>
      <c r="D11" s="396"/>
      <c r="E11" s="585" t="s">
        <v>32</v>
      </c>
      <c r="F11" s="396">
        <v>1844.5</v>
      </c>
      <c r="G11" s="398" t="s">
        <v>33</v>
      </c>
      <c r="H11" s="584"/>
    </row>
    <row r="12" s="97" customFormat="1" ht="15" customHeight="1" spans="1:8">
      <c r="A12" s="583" t="s">
        <v>34</v>
      </c>
      <c r="B12" s="396"/>
      <c r="C12" s="395" t="s">
        <v>35</v>
      </c>
      <c r="D12" s="396"/>
      <c r="E12" s="585" t="s">
        <v>36</v>
      </c>
      <c r="F12" s="396"/>
      <c r="G12" s="398" t="s">
        <v>37</v>
      </c>
      <c r="H12" s="584"/>
    </row>
    <row r="13" s="97" customFormat="1" ht="15" customHeight="1" spans="1:8">
      <c r="A13" s="583" t="s">
        <v>38</v>
      </c>
      <c r="B13" s="396">
        <v>0</v>
      </c>
      <c r="C13" s="395" t="s">
        <v>39</v>
      </c>
      <c r="D13" s="396"/>
      <c r="E13" s="585" t="s">
        <v>40</v>
      </c>
      <c r="F13" s="396">
        <v>0</v>
      </c>
      <c r="G13" s="398" t="s">
        <v>41</v>
      </c>
      <c r="H13" s="584"/>
    </row>
    <row r="14" s="97" customFormat="1" ht="15" customHeight="1" spans="1:8">
      <c r="A14" s="583" t="s">
        <v>42</v>
      </c>
      <c r="B14" s="396">
        <v>0</v>
      </c>
      <c r="C14" s="395" t="s">
        <v>43</v>
      </c>
      <c r="D14" s="396">
        <v>1715</v>
      </c>
      <c r="E14" s="585" t="s">
        <v>44</v>
      </c>
      <c r="F14" s="396">
        <v>0</v>
      </c>
      <c r="G14" s="398" t="s">
        <v>45</v>
      </c>
      <c r="H14" s="584"/>
    </row>
    <row r="15" s="97" customFormat="1" ht="15" customHeight="1" spans="1:8">
      <c r="A15" s="395"/>
      <c r="B15" s="396"/>
      <c r="C15" s="395" t="s">
        <v>46</v>
      </c>
      <c r="D15" s="396"/>
      <c r="E15" s="585" t="s">
        <v>47</v>
      </c>
      <c r="F15" s="396">
        <v>0</v>
      </c>
      <c r="G15" s="398" t="s">
        <v>48</v>
      </c>
      <c r="H15" s="584"/>
    </row>
    <row r="16" s="97" customFormat="1" ht="15" customHeight="1" spans="1:8">
      <c r="A16" s="399"/>
      <c r="B16" s="396"/>
      <c r="C16" s="395" t="s">
        <v>49</v>
      </c>
      <c r="D16" s="396">
        <v>164.6</v>
      </c>
      <c r="E16" s="585" t="s">
        <v>50</v>
      </c>
      <c r="F16" s="396">
        <v>0</v>
      </c>
      <c r="G16" s="398" t="s">
        <v>51</v>
      </c>
      <c r="H16" s="584"/>
    </row>
    <row r="17" s="97" customFormat="1" ht="15" customHeight="1" spans="1:8">
      <c r="A17" s="395"/>
      <c r="B17" s="396"/>
      <c r="C17" s="395" t="s">
        <v>52</v>
      </c>
      <c r="D17" s="396"/>
      <c r="E17" s="585" t="s">
        <v>53</v>
      </c>
      <c r="F17" s="396">
        <v>0</v>
      </c>
      <c r="G17" s="398" t="s">
        <v>54</v>
      </c>
      <c r="H17" s="584">
        <v>0</v>
      </c>
    </row>
    <row r="18" s="97" customFormat="1" ht="15" customHeight="1" spans="1:8">
      <c r="A18" s="395"/>
      <c r="B18" s="396"/>
      <c r="C18" s="400" t="s">
        <v>55</v>
      </c>
      <c r="D18" s="396"/>
      <c r="E18" s="583" t="s">
        <v>56</v>
      </c>
      <c r="F18" s="396">
        <v>0</v>
      </c>
      <c r="G18" s="398" t="s">
        <v>57</v>
      </c>
      <c r="H18" s="584">
        <v>0</v>
      </c>
    </row>
    <row r="19" s="97" customFormat="1" ht="15" customHeight="1" spans="1:8">
      <c r="A19" s="399"/>
      <c r="B19" s="396"/>
      <c r="C19" s="400" t="s">
        <v>58</v>
      </c>
      <c r="D19" s="396"/>
      <c r="E19" s="583" t="s">
        <v>59</v>
      </c>
      <c r="F19" s="396">
        <v>0</v>
      </c>
      <c r="G19" s="398" t="s">
        <v>60</v>
      </c>
      <c r="H19" s="584">
        <v>0</v>
      </c>
    </row>
    <row r="20" s="97" customFormat="1" ht="15.75" customHeight="1" spans="1:8">
      <c r="A20" s="399"/>
      <c r="B20" s="396"/>
      <c r="C20" s="400" t="s">
        <v>61</v>
      </c>
      <c r="D20" s="396"/>
      <c r="E20" s="583" t="s">
        <v>62</v>
      </c>
      <c r="F20" s="396">
        <v>0</v>
      </c>
      <c r="G20" s="398" t="s">
        <v>63</v>
      </c>
      <c r="H20" s="584">
        <v>0</v>
      </c>
    </row>
    <row r="21" s="97" customFormat="1" ht="15" customHeight="1" spans="1:8">
      <c r="A21" s="395"/>
      <c r="B21" s="396"/>
      <c r="C21" s="400" t="s">
        <v>64</v>
      </c>
      <c r="D21" s="396"/>
      <c r="E21" s="395"/>
      <c r="F21" s="396"/>
      <c r="G21" s="398"/>
      <c r="H21" s="584"/>
    </row>
    <row r="22" s="97" customFormat="1" ht="15" customHeight="1" spans="1:8">
      <c r="A22" s="395"/>
      <c r="B22" s="396"/>
      <c r="C22" s="400" t="s">
        <v>65</v>
      </c>
      <c r="D22" s="396"/>
      <c r="E22" s="395"/>
      <c r="F22" s="396"/>
      <c r="G22" s="398"/>
      <c r="H22" s="584"/>
    </row>
    <row r="23" s="97" customFormat="1" ht="15" customHeight="1" spans="1:8">
      <c r="A23" s="395"/>
      <c r="B23" s="396"/>
      <c r="C23" s="400" t="s">
        <v>66</v>
      </c>
      <c r="D23" s="396"/>
      <c r="E23" s="395"/>
      <c r="F23" s="396"/>
      <c r="G23" s="398"/>
      <c r="H23" s="584"/>
    </row>
    <row r="24" s="97" customFormat="1" ht="15" customHeight="1" spans="1:8">
      <c r="A24" s="395"/>
      <c r="B24" s="396"/>
      <c r="C24" s="400" t="s">
        <v>67</v>
      </c>
      <c r="D24" s="396"/>
      <c r="E24" s="395"/>
      <c r="F24" s="396"/>
      <c r="G24" s="398"/>
      <c r="H24" s="584"/>
    </row>
    <row r="25" s="97" customFormat="1" ht="15" customHeight="1" spans="1:8">
      <c r="A25" s="395"/>
      <c r="B25" s="396"/>
      <c r="C25" s="400" t="s">
        <v>68</v>
      </c>
      <c r="D25" s="396"/>
      <c r="E25" s="395"/>
      <c r="F25" s="396"/>
      <c r="G25" s="398"/>
      <c r="H25" s="584"/>
    </row>
    <row r="26" s="97" customFormat="1" ht="15" customHeight="1" spans="1:8">
      <c r="A26" s="586" t="s">
        <v>69</v>
      </c>
      <c r="B26" s="587">
        <f>B6+B9+B10+B11+B12+B13+B14</f>
        <v>1879.6</v>
      </c>
      <c r="C26" s="586" t="s">
        <v>70</v>
      </c>
      <c r="D26" s="587">
        <f>SUM(D6:D25)</f>
        <v>1879.6</v>
      </c>
      <c r="E26" s="586" t="s">
        <v>70</v>
      </c>
      <c r="F26" s="587">
        <f>F6+F10+F18+F19+F20</f>
        <v>1879.6</v>
      </c>
      <c r="G26" s="588" t="s">
        <v>71</v>
      </c>
      <c r="H26" s="589">
        <f>SUM(H6:H20)</f>
        <v>1879.6</v>
      </c>
    </row>
    <row r="27" s="97" customFormat="1" ht="15" customHeight="1" spans="1:8">
      <c r="A27" s="583" t="s">
        <v>72</v>
      </c>
      <c r="B27" s="396">
        <v>0</v>
      </c>
      <c r="C27" s="395"/>
      <c r="D27" s="396"/>
      <c r="E27" s="395"/>
      <c r="F27" s="396"/>
      <c r="G27" s="590"/>
      <c r="H27" s="584"/>
    </row>
    <row r="28" s="97" customFormat="1" ht="13.5" customHeight="1" spans="1:8">
      <c r="A28" s="586" t="s">
        <v>73</v>
      </c>
      <c r="B28" s="587">
        <f>B26+B27</f>
        <v>1879.6</v>
      </c>
      <c r="C28" s="586" t="s">
        <v>74</v>
      </c>
      <c r="D28" s="587">
        <f>D26</f>
        <v>1879.6</v>
      </c>
      <c r="E28" s="586" t="s">
        <v>74</v>
      </c>
      <c r="F28" s="587">
        <f>F26</f>
        <v>1879.6</v>
      </c>
      <c r="G28" s="588" t="s">
        <v>74</v>
      </c>
      <c r="H28" s="589">
        <f>H26</f>
        <v>1879.6</v>
      </c>
    </row>
    <row r="29" spans="1:8">
      <c r="A29" s="591"/>
      <c r="B29" s="591"/>
      <c r="C29" s="591"/>
      <c r="D29" s="591"/>
      <c r="E29" s="591"/>
      <c r="F29" s="591"/>
      <c r="G29" s="9"/>
      <c r="H29" s="9"/>
    </row>
  </sheetData>
  <sheetProtection formatCells="0" formatColumns="0" formatRows="0"/>
  <mergeCells count="4">
    <mergeCell ref="A2:H2"/>
    <mergeCell ref="A3:C3"/>
    <mergeCell ref="C4:H4"/>
    <mergeCell ref="A29:F29"/>
  </mergeCells>
  <printOptions horizontalCentered="1"/>
  <pageMargins left="0.747916666666667" right="0.747916666666667" top="0.984027777777778" bottom="0.984027777777778" header="0.511805555555556" footer="0.511805555555556"/>
  <pageSetup paperSize="9" scale="80" orientation="landscape" horizontalDpi="1200" verticalDpi="1200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Q26"/>
  <sheetViews>
    <sheetView showGridLines="0" showZeros="0" workbookViewId="0">
      <selection activeCell="G16" sqref="G16:G17"/>
    </sheetView>
  </sheetViews>
  <sheetFormatPr defaultColWidth="9" defaultRowHeight="23.1" customHeight="1"/>
  <cols>
    <col min="1" max="3" width="3.625" style="405" customWidth="1"/>
    <col min="4" max="4" width="11.125" style="405" customWidth="1"/>
    <col min="5" max="5" width="22.875" style="405" customWidth="1"/>
    <col min="6" max="6" width="12.125" style="405" customWidth="1"/>
    <col min="7" max="12" width="10.375" style="405" customWidth="1"/>
    <col min="13" max="246" width="6.75" style="405" customWidth="1"/>
    <col min="247" max="251" width="6.75" style="406" customWidth="1"/>
    <col min="252" max="252" width="6.875" style="407" customWidth="1"/>
    <col min="253" max="16384" width="9" style="407"/>
  </cols>
  <sheetData>
    <row r="1" customHeight="1" spans="1:251">
      <c r="A1" s="9"/>
      <c r="B1" s="9"/>
      <c r="C1" s="9"/>
      <c r="D1" s="9"/>
      <c r="E1" s="9"/>
      <c r="F1" s="9"/>
      <c r="G1" s="9"/>
      <c r="H1" s="9"/>
      <c r="I1" s="9"/>
      <c r="J1" s="9"/>
      <c r="K1" s="9"/>
      <c r="L1" s="422" t="s">
        <v>208</v>
      </c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  <c r="HC1" s="9"/>
      <c r="HD1" s="9"/>
      <c r="HE1" s="9"/>
      <c r="HF1" s="9"/>
      <c r="HG1" s="9"/>
      <c r="HH1" s="9"/>
      <c r="HI1" s="9"/>
      <c r="HJ1" s="9"/>
      <c r="HK1" s="9"/>
      <c r="HL1" s="9"/>
      <c r="HM1" s="9"/>
      <c r="HN1" s="9"/>
      <c r="HO1" s="9"/>
      <c r="HP1" s="9"/>
      <c r="HQ1" s="9"/>
      <c r="HR1" s="9"/>
      <c r="HS1" s="9"/>
      <c r="HT1" s="9"/>
      <c r="HU1" s="9"/>
      <c r="HV1" s="9"/>
      <c r="HW1" s="9"/>
      <c r="HX1" s="9"/>
      <c r="HY1" s="9"/>
      <c r="HZ1" s="9"/>
      <c r="IA1" s="9"/>
      <c r="IB1" s="9"/>
      <c r="IC1" s="9"/>
      <c r="ID1" s="9"/>
      <c r="IE1" s="9"/>
      <c r="IF1" s="9"/>
      <c r="IG1" s="9"/>
      <c r="IH1" s="9"/>
      <c r="II1" s="9"/>
      <c r="IJ1" s="9"/>
      <c r="IK1" s="9"/>
      <c r="IL1" s="9"/>
      <c r="IM1" s="9"/>
      <c r="IN1" s="9"/>
      <c r="IO1" s="9"/>
      <c r="IP1" s="9"/>
      <c r="IQ1" s="9"/>
    </row>
    <row r="2" customHeight="1" spans="1:251">
      <c r="A2" s="408" t="s">
        <v>209</v>
      </c>
      <c r="B2" s="408"/>
      <c r="C2" s="408"/>
      <c r="D2" s="408"/>
      <c r="E2" s="408"/>
      <c r="F2" s="408"/>
      <c r="G2" s="408"/>
      <c r="H2" s="408"/>
      <c r="I2" s="408"/>
      <c r="J2" s="408"/>
      <c r="K2" s="408"/>
      <c r="L2" s="408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  <c r="HC2" s="9"/>
      <c r="HD2" s="9"/>
      <c r="HE2" s="9"/>
      <c r="HF2" s="9"/>
      <c r="HG2" s="9"/>
      <c r="HH2" s="9"/>
      <c r="HI2" s="9"/>
      <c r="HJ2" s="9"/>
      <c r="HK2" s="9"/>
      <c r="HL2" s="9"/>
      <c r="HM2" s="9"/>
      <c r="HN2" s="9"/>
      <c r="HO2" s="9"/>
      <c r="HP2" s="9"/>
      <c r="HQ2" s="9"/>
      <c r="HR2" s="9"/>
      <c r="HS2" s="9"/>
      <c r="HT2" s="9"/>
      <c r="HU2" s="9"/>
      <c r="HV2" s="9"/>
      <c r="HW2" s="9"/>
      <c r="HX2" s="9"/>
      <c r="HY2" s="9"/>
      <c r="HZ2" s="9"/>
      <c r="IA2" s="9"/>
      <c r="IB2" s="9"/>
      <c r="IC2" s="9"/>
      <c r="ID2" s="9"/>
      <c r="IE2" s="9"/>
      <c r="IF2" s="9"/>
      <c r="IG2" s="9"/>
      <c r="IH2" s="9"/>
      <c r="II2" s="9"/>
      <c r="IJ2" s="9"/>
      <c r="IK2" s="9"/>
      <c r="IL2" s="9"/>
      <c r="IM2" s="9"/>
      <c r="IN2" s="9"/>
      <c r="IO2" s="9"/>
      <c r="IP2" s="9"/>
      <c r="IQ2" s="9"/>
    </row>
    <row r="3" customHeight="1" spans="1:251">
      <c r="A3" s="9"/>
      <c r="B3" s="9"/>
      <c r="C3" s="9"/>
      <c r="D3" s="9"/>
      <c r="E3" s="9"/>
      <c r="F3" s="9"/>
      <c r="G3" s="9"/>
      <c r="H3" s="9"/>
      <c r="I3" s="9"/>
      <c r="J3" s="9"/>
      <c r="K3" s="423" t="s">
        <v>77</v>
      </c>
      <c r="L3" s="423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  <c r="HC3" s="9"/>
      <c r="HD3" s="9"/>
      <c r="HE3" s="9"/>
      <c r="HF3" s="9"/>
      <c r="HG3" s="9"/>
      <c r="HH3" s="9"/>
      <c r="HI3" s="9"/>
      <c r="HJ3" s="9"/>
      <c r="HK3" s="9"/>
      <c r="HL3" s="9"/>
      <c r="HM3" s="9"/>
      <c r="HN3" s="9"/>
      <c r="HO3" s="9"/>
      <c r="HP3" s="9"/>
      <c r="HQ3" s="9"/>
      <c r="HR3" s="9"/>
      <c r="HS3" s="9"/>
      <c r="HT3" s="9"/>
      <c r="HU3" s="9"/>
      <c r="HV3" s="9"/>
      <c r="HW3" s="9"/>
      <c r="HX3" s="9"/>
      <c r="HY3" s="9"/>
      <c r="HZ3" s="9"/>
      <c r="IA3" s="9"/>
      <c r="IB3" s="9"/>
      <c r="IC3" s="9"/>
      <c r="ID3" s="9"/>
      <c r="IE3" s="9"/>
      <c r="IF3" s="9"/>
      <c r="IG3" s="9"/>
      <c r="IH3" s="9"/>
      <c r="II3" s="9"/>
      <c r="IJ3" s="9"/>
      <c r="IK3" s="9"/>
      <c r="IL3" s="9"/>
      <c r="IM3" s="9"/>
      <c r="IN3" s="9"/>
      <c r="IO3" s="9"/>
      <c r="IP3" s="9"/>
      <c r="IQ3" s="9"/>
    </row>
    <row r="4" customHeight="1" spans="1:251">
      <c r="A4" s="409" t="s">
        <v>96</v>
      </c>
      <c r="B4" s="409"/>
      <c r="C4" s="410"/>
      <c r="D4" s="411" t="s">
        <v>136</v>
      </c>
      <c r="E4" s="412" t="s">
        <v>97</v>
      </c>
      <c r="F4" s="411" t="s">
        <v>176</v>
      </c>
      <c r="G4" s="413" t="s">
        <v>210</v>
      </c>
      <c r="H4" s="411" t="s">
        <v>211</v>
      </c>
      <c r="I4" s="411" t="s">
        <v>212</v>
      </c>
      <c r="J4" s="411" t="s">
        <v>213</v>
      </c>
      <c r="K4" s="411" t="s">
        <v>214</v>
      </c>
      <c r="L4" s="411" t="s">
        <v>197</v>
      </c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  <c r="HC4" s="9"/>
      <c r="HD4" s="9"/>
      <c r="HE4" s="9"/>
      <c r="HF4" s="9"/>
      <c r="HG4" s="9"/>
      <c r="HH4" s="9"/>
      <c r="HI4" s="9"/>
      <c r="HJ4" s="9"/>
      <c r="HK4" s="9"/>
      <c r="HL4" s="9"/>
      <c r="HM4" s="9"/>
      <c r="HN4" s="9"/>
      <c r="HO4" s="9"/>
      <c r="HP4" s="9"/>
      <c r="HQ4" s="9"/>
      <c r="HR4" s="9"/>
      <c r="HS4" s="9"/>
      <c r="HT4" s="9"/>
      <c r="HU4" s="9"/>
      <c r="HV4" s="9"/>
      <c r="HW4" s="9"/>
      <c r="HX4" s="9"/>
      <c r="HY4" s="9"/>
      <c r="HZ4" s="9"/>
      <c r="IA4" s="9"/>
      <c r="IB4" s="9"/>
      <c r="IC4" s="9"/>
      <c r="ID4" s="9"/>
      <c r="IE4" s="9"/>
      <c r="IF4" s="9"/>
      <c r="IG4" s="9"/>
      <c r="IH4" s="9"/>
      <c r="II4" s="9"/>
      <c r="IJ4" s="9"/>
      <c r="IK4" s="9"/>
      <c r="IL4" s="9"/>
      <c r="IM4" s="9"/>
      <c r="IN4" s="9"/>
      <c r="IO4" s="9"/>
      <c r="IP4" s="9"/>
      <c r="IQ4" s="9"/>
    </row>
    <row r="5" ht="18" customHeight="1" spans="1:251">
      <c r="A5" s="411" t="s">
        <v>99</v>
      </c>
      <c r="B5" s="414" t="s">
        <v>100</v>
      </c>
      <c r="C5" s="412" t="s">
        <v>101</v>
      </c>
      <c r="D5" s="411"/>
      <c r="E5" s="412"/>
      <c r="F5" s="411"/>
      <c r="G5" s="413"/>
      <c r="H5" s="411"/>
      <c r="I5" s="411"/>
      <c r="J5" s="411"/>
      <c r="K5" s="411"/>
      <c r="L5" s="411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  <c r="HC5" s="9"/>
      <c r="HD5" s="9"/>
      <c r="HE5" s="9"/>
      <c r="HF5" s="9"/>
      <c r="HG5" s="9"/>
      <c r="HH5" s="9"/>
      <c r="HI5" s="9"/>
      <c r="HJ5" s="9"/>
      <c r="HK5" s="9"/>
      <c r="HL5" s="9"/>
      <c r="HM5" s="9"/>
      <c r="HN5" s="9"/>
      <c r="HO5" s="9"/>
      <c r="HP5" s="9"/>
      <c r="HQ5" s="9"/>
      <c r="HR5" s="9"/>
      <c r="HS5" s="9"/>
      <c r="HT5" s="9"/>
      <c r="HU5" s="9"/>
      <c r="HV5" s="9"/>
      <c r="HW5" s="9"/>
      <c r="HX5" s="9"/>
      <c r="HY5" s="9"/>
      <c r="HZ5" s="9"/>
      <c r="IA5" s="9"/>
      <c r="IB5" s="9"/>
      <c r="IC5" s="9"/>
      <c r="ID5" s="9"/>
      <c r="IE5" s="9"/>
      <c r="IF5" s="9"/>
      <c r="IG5" s="9"/>
      <c r="IH5" s="9"/>
      <c r="II5" s="9"/>
      <c r="IJ5" s="9"/>
      <c r="IK5" s="9"/>
      <c r="IL5" s="9"/>
      <c r="IM5" s="9"/>
      <c r="IN5" s="9"/>
      <c r="IO5" s="9"/>
      <c r="IP5" s="9"/>
      <c r="IQ5" s="9"/>
    </row>
    <row r="6" ht="18" customHeight="1" spans="1:251">
      <c r="A6" s="411"/>
      <c r="B6" s="414"/>
      <c r="C6" s="412"/>
      <c r="D6" s="411"/>
      <c r="E6" s="412"/>
      <c r="F6" s="411"/>
      <c r="G6" s="413"/>
      <c r="H6" s="411"/>
      <c r="I6" s="411"/>
      <c r="J6" s="411"/>
      <c r="K6" s="411"/>
      <c r="L6" s="411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  <c r="HC6" s="9"/>
      <c r="HD6" s="9"/>
      <c r="HE6" s="9"/>
      <c r="HF6" s="9"/>
      <c r="HG6" s="9"/>
      <c r="HH6" s="9"/>
      <c r="HI6" s="9"/>
      <c r="HJ6" s="9"/>
      <c r="HK6" s="9"/>
      <c r="HL6" s="9"/>
      <c r="HM6" s="9"/>
      <c r="HN6" s="9"/>
      <c r="HO6" s="9"/>
      <c r="HP6" s="9"/>
      <c r="HQ6" s="9"/>
      <c r="HR6" s="9"/>
      <c r="HS6" s="9"/>
      <c r="HT6" s="9"/>
      <c r="HU6" s="9"/>
      <c r="HV6" s="9"/>
      <c r="HW6" s="9"/>
      <c r="HX6" s="9"/>
      <c r="HY6" s="9"/>
      <c r="HZ6" s="9"/>
      <c r="IA6" s="9"/>
      <c r="IB6" s="9"/>
      <c r="IC6" s="9"/>
      <c r="ID6" s="9"/>
      <c r="IE6" s="9"/>
      <c r="IF6" s="9"/>
      <c r="IG6" s="9"/>
      <c r="IH6" s="9"/>
      <c r="II6" s="9"/>
      <c r="IJ6" s="9"/>
      <c r="IK6" s="9"/>
      <c r="IL6" s="9"/>
      <c r="IM6" s="9"/>
      <c r="IN6" s="9"/>
      <c r="IO6" s="9"/>
      <c r="IP6" s="9"/>
      <c r="IQ6" s="9"/>
    </row>
    <row r="7" customHeight="1" spans="1:251">
      <c r="A7" s="415" t="s">
        <v>92</v>
      </c>
      <c r="B7" s="415" t="s">
        <v>92</v>
      </c>
      <c r="C7" s="415" t="s">
        <v>92</v>
      </c>
      <c r="D7" s="415" t="s">
        <v>92</v>
      </c>
      <c r="E7" s="415" t="s">
        <v>92</v>
      </c>
      <c r="F7" s="415">
        <v>1</v>
      </c>
      <c r="G7" s="415">
        <v>2</v>
      </c>
      <c r="H7" s="415">
        <v>3</v>
      </c>
      <c r="I7" s="415">
        <v>4</v>
      </c>
      <c r="J7" s="415">
        <v>5</v>
      </c>
      <c r="K7" s="415">
        <v>6</v>
      </c>
      <c r="L7" s="415">
        <v>7</v>
      </c>
      <c r="M7" s="403"/>
      <c r="N7" s="424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  <c r="HC7" s="9"/>
      <c r="HD7" s="9"/>
      <c r="HE7" s="9"/>
      <c r="HF7" s="9"/>
      <c r="HG7" s="9"/>
      <c r="HH7" s="9"/>
      <c r="HI7" s="9"/>
      <c r="HJ7" s="9"/>
      <c r="HK7" s="9"/>
      <c r="HL7" s="9"/>
      <c r="HM7" s="9"/>
      <c r="HN7" s="9"/>
      <c r="HO7" s="9"/>
      <c r="HP7" s="9"/>
      <c r="HQ7" s="9"/>
      <c r="HR7" s="9"/>
      <c r="HS7" s="9"/>
      <c r="HT7" s="9"/>
      <c r="HU7" s="9"/>
      <c r="HV7" s="9"/>
      <c r="HW7" s="9"/>
      <c r="HX7" s="9"/>
      <c r="HY7" s="9"/>
      <c r="HZ7" s="9"/>
      <c r="IA7" s="9"/>
      <c r="IB7" s="9"/>
      <c r="IC7" s="9"/>
      <c r="ID7" s="9"/>
      <c r="IE7" s="9"/>
      <c r="IF7" s="9"/>
      <c r="IG7" s="9"/>
      <c r="IH7" s="9"/>
      <c r="II7" s="9"/>
      <c r="IJ7" s="9"/>
      <c r="IK7" s="9"/>
      <c r="IL7" s="9"/>
      <c r="IM7" s="9"/>
      <c r="IN7" s="9"/>
      <c r="IO7" s="9"/>
      <c r="IP7" s="9"/>
      <c r="IQ7" s="9"/>
    </row>
    <row r="8" s="404" customFormat="1" ht="23.25" customHeight="1" spans="1:251">
      <c r="A8" s="416"/>
      <c r="B8" s="416"/>
      <c r="C8" s="417"/>
      <c r="D8" s="418"/>
      <c r="E8" s="403" t="s">
        <v>215</v>
      </c>
      <c r="F8" s="419"/>
      <c r="G8" s="419"/>
      <c r="H8" s="420"/>
      <c r="I8" s="419"/>
      <c r="J8" s="419"/>
      <c r="K8" s="419"/>
      <c r="L8" s="420"/>
      <c r="M8" s="403"/>
      <c r="N8" s="425"/>
      <c r="O8" s="403"/>
      <c r="P8" s="403"/>
      <c r="Q8" s="403"/>
      <c r="R8" s="403"/>
      <c r="S8" s="403"/>
      <c r="T8" s="403"/>
      <c r="U8" s="403"/>
      <c r="V8" s="403"/>
      <c r="W8" s="403"/>
      <c r="X8" s="403"/>
      <c r="Y8" s="403"/>
      <c r="Z8" s="403"/>
      <c r="AA8" s="403"/>
      <c r="AB8" s="403"/>
      <c r="AC8" s="403"/>
      <c r="AD8" s="403"/>
      <c r="AE8" s="403"/>
      <c r="AF8" s="403"/>
      <c r="AG8" s="403"/>
      <c r="AH8" s="403"/>
      <c r="AI8" s="403"/>
      <c r="AJ8" s="403"/>
      <c r="AK8" s="403"/>
      <c r="AL8" s="403"/>
      <c r="AM8" s="403"/>
      <c r="AN8" s="403"/>
      <c r="AO8" s="403"/>
      <c r="AP8" s="403"/>
      <c r="AQ8" s="403"/>
      <c r="AR8" s="403"/>
      <c r="AS8" s="403"/>
      <c r="AT8" s="403"/>
      <c r="AU8" s="403"/>
      <c r="AV8" s="403"/>
      <c r="AW8" s="403"/>
      <c r="AX8" s="403"/>
      <c r="AY8" s="403"/>
      <c r="AZ8" s="403"/>
      <c r="BA8" s="403"/>
      <c r="BB8" s="403"/>
      <c r="BC8" s="403"/>
      <c r="BD8" s="403"/>
      <c r="BE8" s="403"/>
      <c r="BF8" s="403"/>
      <c r="BG8" s="403"/>
      <c r="BH8" s="403"/>
      <c r="BI8" s="403"/>
      <c r="BJ8" s="403"/>
      <c r="BK8" s="403"/>
      <c r="BL8" s="403"/>
      <c r="BM8" s="403"/>
      <c r="BN8" s="403"/>
      <c r="BO8" s="403"/>
      <c r="BP8" s="403"/>
      <c r="BQ8" s="403"/>
      <c r="BR8" s="403"/>
      <c r="BS8" s="403"/>
      <c r="BT8" s="403"/>
      <c r="BU8" s="403"/>
      <c r="BV8" s="403"/>
      <c r="BW8" s="403"/>
      <c r="BX8" s="403"/>
      <c r="BY8" s="403"/>
      <c r="BZ8" s="403"/>
      <c r="CA8" s="403"/>
      <c r="CB8" s="403"/>
      <c r="CC8" s="403"/>
      <c r="CD8" s="403"/>
      <c r="CE8" s="403"/>
      <c r="CF8" s="403"/>
      <c r="CG8" s="403"/>
      <c r="CH8" s="403"/>
      <c r="CI8" s="403"/>
      <c r="CJ8" s="403"/>
      <c r="CK8" s="403"/>
      <c r="CL8" s="403"/>
      <c r="CM8" s="403"/>
      <c r="CN8" s="403"/>
      <c r="CO8" s="403"/>
      <c r="CP8" s="403"/>
      <c r="CQ8" s="403"/>
      <c r="CR8" s="403"/>
      <c r="CS8" s="403"/>
      <c r="CT8" s="403"/>
      <c r="CU8" s="403"/>
      <c r="CV8" s="403"/>
      <c r="CW8" s="403"/>
      <c r="CX8" s="403"/>
      <c r="CY8" s="403"/>
      <c r="CZ8" s="403"/>
      <c r="DA8" s="403"/>
      <c r="DB8" s="403"/>
      <c r="DC8" s="403"/>
      <c r="DD8" s="403"/>
      <c r="DE8" s="403"/>
      <c r="DF8" s="403"/>
      <c r="DG8" s="403"/>
      <c r="DH8" s="403"/>
      <c r="DI8" s="403"/>
      <c r="DJ8" s="403"/>
      <c r="DK8" s="403"/>
      <c r="DL8" s="403"/>
      <c r="DM8" s="403"/>
      <c r="DN8" s="403"/>
      <c r="DO8" s="403"/>
      <c r="DP8" s="403"/>
      <c r="DQ8" s="403"/>
      <c r="DR8" s="403"/>
      <c r="DS8" s="403"/>
      <c r="DT8" s="403"/>
      <c r="DU8" s="403"/>
      <c r="DV8" s="403"/>
      <c r="DW8" s="403"/>
      <c r="DX8" s="403"/>
      <c r="DY8" s="403"/>
      <c r="DZ8" s="403"/>
      <c r="EA8" s="403"/>
      <c r="EB8" s="403"/>
      <c r="EC8" s="403"/>
      <c r="ED8" s="403"/>
      <c r="EE8" s="403"/>
      <c r="EF8" s="403"/>
      <c r="EG8" s="403"/>
      <c r="EH8" s="403"/>
      <c r="EI8" s="403"/>
      <c r="EJ8" s="403"/>
      <c r="EK8" s="403"/>
      <c r="EL8" s="403"/>
      <c r="EM8" s="403"/>
      <c r="EN8" s="403"/>
      <c r="EO8" s="403"/>
      <c r="EP8" s="403"/>
      <c r="EQ8" s="403"/>
      <c r="ER8" s="403"/>
      <c r="ES8" s="403"/>
      <c r="ET8" s="403"/>
      <c r="EU8" s="403"/>
      <c r="EV8" s="403"/>
      <c r="EW8" s="403"/>
      <c r="EX8" s="403"/>
      <c r="EY8" s="403"/>
      <c r="EZ8" s="403"/>
      <c r="FA8" s="403"/>
      <c r="FB8" s="403"/>
      <c r="FC8" s="403"/>
      <c r="FD8" s="403"/>
      <c r="FE8" s="403"/>
      <c r="FF8" s="403"/>
      <c r="FG8" s="403"/>
      <c r="FH8" s="403"/>
      <c r="FI8" s="403"/>
      <c r="FJ8" s="403"/>
      <c r="FK8" s="403"/>
      <c r="FL8" s="403"/>
      <c r="FM8" s="403"/>
      <c r="FN8" s="403"/>
      <c r="FO8" s="403"/>
      <c r="FP8" s="403"/>
      <c r="FQ8" s="403"/>
      <c r="FR8" s="403"/>
      <c r="FS8" s="403"/>
      <c r="FT8" s="403"/>
      <c r="FU8" s="403"/>
      <c r="FV8" s="403"/>
      <c r="FW8" s="403"/>
      <c r="FX8" s="403"/>
      <c r="FY8" s="403"/>
      <c r="FZ8" s="403"/>
      <c r="GA8" s="403"/>
      <c r="GB8" s="403"/>
      <c r="GC8" s="403"/>
      <c r="GD8" s="403"/>
      <c r="GE8" s="403"/>
      <c r="GF8" s="403"/>
      <c r="GG8" s="403"/>
      <c r="GH8" s="403"/>
      <c r="GI8" s="403"/>
      <c r="GJ8" s="403"/>
      <c r="GK8" s="403"/>
      <c r="GL8" s="403"/>
      <c r="GM8" s="403"/>
      <c r="GN8" s="403"/>
      <c r="GO8" s="403"/>
      <c r="GP8" s="403"/>
      <c r="GQ8" s="403"/>
      <c r="GR8" s="403"/>
      <c r="GS8" s="403"/>
      <c r="GT8" s="403"/>
      <c r="GU8" s="403"/>
      <c r="GV8" s="403"/>
      <c r="GW8" s="403"/>
      <c r="GX8" s="403"/>
      <c r="GY8" s="403"/>
      <c r="GZ8" s="403"/>
      <c r="HA8" s="403"/>
      <c r="HB8" s="403"/>
      <c r="HC8" s="403"/>
      <c r="HD8" s="403"/>
      <c r="HE8" s="403"/>
      <c r="HF8" s="403"/>
      <c r="HG8" s="403"/>
      <c r="HH8" s="403"/>
      <c r="HI8" s="403"/>
      <c r="HJ8" s="403"/>
      <c r="HK8" s="403"/>
      <c r="HL8" s="403"/>
      <c r="HM8" s="403"/>
      <c r="HN8" s="403"/>
      <c r="HO8" s="403"/>
      <c r="HP8" s="403"/>
      <c r="HQ8" s="403"/>
      <c r="HR8" s="403"/>
      <c r="HS8" s="403"/>
      <c r="HT8" s="403"/>
      <c r="HU8" s="403"/>
      <c r="HV8" s="403"/>
      <c r="HW8" s="403"/>
      <c r="HX8" s="403"/>
      <c r="HY8" s="403"/>
      <c r="HZ8" s="403"/>
      <c r="IA8" s="403"/>
      <c r="IB8" s="403"/>
      <c r="IC8" s="403"/>
      <c r="ID8" s="403"/>
      <c r="IE8" s="403"/>
      <c r="IF8" s="403"/>
      <c r="IG8" s="403"/>
      <c r="IH8" s="403"/>
      <c r="II8" s="403"/>
      <c r="IJ8" s="403"/>
      <c r="IK8" s="403"/>
      <c r="IL8" s="403"/>
      <c r="IM8" s="426"/>
      <c r="IN8" s="426"/>
      <c r="IO8" s="426"/>
      <c r="IP8" s="426"/>
      <c r="IQ8" s="426"/>
    </row>
    <row r="9" ht="23.25" customHeight="1" spans="1:251">
      <c r="A9" s="416"/>
      <c r="B9" s="416"/>
      <c r="C9" s="417"/>
      <c r="D9" s="418"/>
      <c r="E9" s="421"/>
      <c r="F9" s="419"/>
      <c r="G9" s="419"/>
      <c r="H9" s="420"/>
      <c r="I9" s="419"/>
      <c r="J9" s="419"/>
      <c r="K9" s="419"/>
      <c r="L9" s="420"/>
      <c r="M9" s="403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  <c r="HC9" s="9"/>
      <c r="HD9" s="9"/>
      <c r="HE9" s="9"/>
      <c r="HF9" s="9"/>
      <c r="HG9" s="9"/>
      <c r="HH9" s="9"/>
      <c r="HI9" s="9"/>
      <c r="HJ9" s="9"/>
      <c r="HK9" s="9"/>
      <c r="HL9" s="9"/>
      <c r="HM9" s="9"/>
      <c r="HN9" s="9"/>
      <c r="HO9" s="9"/>
      <c r="HP9" s="9"/>
      <c r="HQ9" s="9"/>
      <c r="HR9" s="9"/>
      <c r="HS9" s="9"/>
      <c r="HT9" s="9"/>
      <c r="HU9" s="9"/>
      <c r="HV9" s="9"/>
      <c r="HW9" s="9"/>
      <c r="HX9" s="9"/>
      <c r="HY9" s="9"/>
      <c r="HZ9" s="9"/>
      <c r="IA9" s="9"/>
      <c r="IB9" s="9"/>
      <c r="IC9" s="9"/>
      <c r="ID9" s="9"/>
      <c r="IE9" s="9"/>
      <c r="IF9" s="9"/>
      <c r="IG9" s="9"/>
      <c r="IH9" s="9"/>
      <c r="II9" s="9"/>
      <c r="IJ9" s="9"/>
      <c r="IK9" s="9"/>
      <c r="IL9" s="9"/>
      <c r="IM9" s="9"/>
      <c r="IN9" s="9"/>
      <c r="IO9" s="9"/>
      <c r="IP9" s="9"/>
      <c r="IQ9" s="9"/>
    </row>
    <row r="10" ht="23.25" customHeight="1" spans="1:251">
      <c r="A10" s="416"/>
      <c r="B10" s="416"/>
      <c r="C10" s="417"/>
      <c r="D10" s="418"/>
      <c r="E10" s="421"/>
      <c r="F10" s="419"/>
      <c r="G10" s="419"/>
      <c r="H10" s="420"/>
      <c r="I10" s="419"/>
      <c r="J10" s="419"/>
      <c r="K10" s="419"/>
      <c r="L10" s="420"/>
      <c r="M10" s="425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  <c r="HC10" s="9"/>
      <c r="HD10" s="9"/>
      <c r="HE10" s="9"/>
      <c r="HF10" s="9"/>
      <c r="HG10" s="9"/>
      <c r="HH10" s="9"/>
      <c r="HI10" s="9"/>
      <c r="HJ10" s="9"/>
      <c r="HK10" s="9"/>
      <c r="HL10" s="9"/>
      <c r="HM10" s="9"/>
      <c r="HN10" s="9"/>
      <c r="HO10" s="9"/>
      <c r="HP10" s="9"/>
      <c r="HQ10" s="9"/>
      <c r="HR10" s="9"/>
      <c r="HS10" s="9"/>
      <c r="HT10" s="9"/>
      <c r="HU10" s="9"/>
      <c r="HV10" s="9"/>
      <c r="HW10" s="9"/>
      <c r="HX10" s="9"/>
      <c r="HY10" s="9"/>
      <c r="HZ10" s="9"/>
      <c r="IA10" s="9"/>
      <c r="IB10" s="9"/>
      <c r="IC10" s="9"/>
      <c r="ID10" s="9"/>
      <c r="IE10" s="9"/>
      <c r="IF10" s="9"/>
      <c r="IG10" s="9"/>
      <c r="IH10" s="9"/>
      <c r="II10" s="9"/>
      <c r="IJ10" s="9"/>
      <c r="IK10" s="9"/>
      <c r="IL10" s="9"/>
      <c r="IM10" s="9"/>
      <c r="IN10" s="9"/>
      <c r="IO10" s="9"/>
      <c r="IP10" s="9"/>
      <c r="IQ10" s="9"/>
    </row>
    <row r="11" customHeight="1" spans="1:251">
      <c r="A11" s="403"/>
      <c r="B11" s="403"/>
      <c r="C11" s="403"/>
      <c r="D11" s="403"/>
      <c r="F11" s="403"/>
      <c r="G11" s="9"/>
      <c r="H11" s="403"/>
      <c r="I11" s="403"/>
      <c r="J11" s="403"/>
      <c r="K11" s="403"/>
      <c r="L11" s="403"/>
      <c r="M11" s="424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  <c r="HC11" s="9"/>
      <c r="HD11" s="9"/>
      <c r="HE11" s="9"/>
      <c r="HF11" s="9"/>
      <c r="HG11" s="9"/>
      <c r="HH11" s="9"/>
      <c r="HI11" s="9"/>
      <c r="HJ11" s="9"/>
      <c r="HK11" s="9"/>
      <c r="HL11" s="9"/>
      <c r="HM11" s="9"/>
      <c r="HN11" s="9"/>
      <c r="HO11" s="9"/>
      <c r="HP11" s="9"/>
      <c r="HQ11" s="9"/>
      <c r="HR11" s="9"/>
      <c r="HS11" s="9"/>
      <c r="HT11" s="9"/>
      <c r="HU11" s="9"/>
      <c r="HV11" s="9"/>
      <c r="HW11" s="9"/>
      <c r="HX11" s="9"/>
      <c r="HY11" s="9"/>
      <c r="HZ11" s="9"/>
      <c r="IA11" s="9"/>
      <c r="IB11" s="9"/>
      <c r="IC11" s="9"/>
      <c r="ID11" s="9"/>
      <c r="IE11" s="9"/>
      <c r="IF11" s="9"/>
      <c r="IG11" s="9"/>
      <c r="IH11" s="9"/>
      <c r="II11" s="9"/>
      <c r="IJ11" s="9"/>
      <c r="IK11" s="9"/>
      <c r="IL11" s="9"/>
      <c r="IM11" s="9"/>
      <c r="IN11" s="9"/>
      <c r="IO11" s="9"/>
      <c r="IP11" s="9"/>
      <c r="IQ11" s="9"/>
    </row>
    <row r="12" customHeight="1" spans="1:251">
      <c r="A12" s="403"/>
      <c r="B12" s="403"/>
      <c r="C12" s="403"/>
      <c r="D12" s="403"/>
      <c r="E12" s="403"/>
      <c r="F12" s="403"/>
      <c r="G12" s="9"/>
      <c r="H12" s="403"/>
      <c r="I12" s="403"/>
      <c r="J12" s="403"/>
      <c r="K12" s="403"/>
      <c r="L12" s="403"/>
      <c r="M12" s="424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  <c r="HC12" s="9"/>
      <c r="HD12" s="9"/>
      <c r="HE12" s="9"/>
      <c r="HF12" s="9"/>
      <c r="HG12" s="9"/>
      <c r="HH12" s="9"/>
      <c r="HI12" s="9"/>
      <c r="HJ12" s="9"/>
      <c r="HK12" s="9"/>
      <c r="HL12" s="9"/>
      <c r="HM12" s="9"/>
      <c r="HN12" s="9"/>
      <c r="HO12" s="9"/>
      <c r="HP12" s="9"/>
      <c r="HQ12" s="9"/>
      <c r="HR12" s="9"/>
      <c r="HS12" s="9"/>
      <c r="HT12" s="9"/>
      <c r="HU12" s="9"/>
      <c r="HV12" s="9"/>
      <c r="HW12" s="9"/>
      <c r="HX12" s="9"/>
      <c r="HY12" s="9"/>
      <c r="HZ12" s="9"/>
      <c r="IA12" s="9"/>
      <c r="IB12" s="9"/>
      <c r="IC12" s="9"/>
      <c r="ID12" s="9"/>
      <c r="IE12" s="9"/>
      <c r="IF12" s="9"/>
      <c r="IG12" s="9"/>
      <c r="IH12" s="9"/>
      <c r="II12" s="9"/>
      <c r="IJ12" s="9"/>
      <c r="IK12" s="9"/>
      <c r="IL12" s="9"/>
      <c r="IM12" s="9"/>
      <c r="IN12" s="9"/>
      <c r="IO12" s="9"/>
      <c r="IP12" s="9"/>
      <c r="IQ12" s="9"/>
    </row>
    <row r="13" customHeight="1" spans="1:251">
      <c r="A13" s="403"/>
      <c r="B13" s="9"/>
      <c r="C13" s="9"/>
      <c r="D13" s="9"/>
      <c r="E13" s="403"/>
      <c r="F13" s="403"/>
      <c r="G13" s="9"/>
      <c r="H13" s="403"/>
      <c r="I13" s="403"/>
      <c r="J13" s="403"/>
      <c r="K13" s="403"/>
      <c r="L13" s="403"/>
      <c r="M13" s="424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  <c r="HC13" s="9"/>
      <c r="HD13" s="9"/>
      <c r="HE13" s="9"/>
      <c r="HF13" s="9"/>
      <c r="HG13" s="9"/>
      <c r="HH13" s="9"/>
      <c r="HI13" s="9"/>
      <c r="HJ13" s="9"/>
      <c r="HK13" s="9"/>
      <c r="HL13" s="9"/>
      <c r="HM13" s="9"/>
      <c r="HN13" s="9"/>
      <c r="HO13" s="9"/>
      <c r="HP13" s="9"/>
      <c r="HQ13" s="9"/>
      <c r="HR13" s="9"/>
      <c r="HS13" s="9"/>
      <c r="HT13" s="9"/>
      <c r="HU13" s="9"/>
      <c r="HV13" s="9"/>
      <c r="HW13" s="9"/>
      <c r="HX13" s="9"/>
      <c r="HY13" s="9"/>
      <c r="HZ13" s="9"/>
      <c r="IA13" s="9"/>
      <c r="IB13" s="9"/>
      <c r="IC13" s="9"/>
      <c r="ID13" s="9"/>
      <c r="IE13" s="9"/>
      <c r="IF13" s="9"/>
      <c r="IG13" s="9"/>
      <c r="IH13" s="9"/>
      <c r="II13" s="9"/>
      <c r="IJ13" s="9"/>
      <c r="IK13" s="9"/>
      <c r="IL13" s="9"/>
      <c r="IM13" s="9"/>
      <c r="IN13" s="9"/>
      <c r="IO13" s="9"/>
      <c r="IP13" s="9"/>
      <c r="IQ13" s="9"/>
    </row>
    <row r="14" customHeight="1" spans="1:251">
      <c r="A14" s="403"/>
      <c r="B14" s="9"/>
      <c r="C14" s="9"/>
      <c r="D14" s="9"/>
      <c r="E14" s="9"/>
      <c r="F14" s="9"/>
      <c r="G14" s="9"/>
      <c r="H14" s="403"/>
      <c r="I14" s="403"/>
      <c r="J14" s="403"/>
      <c r="K14" s="403"/>
      <c r="L14" s="403"/>
      <c r="M14" s="424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  <c r="HC14" s="9"/>
      <c r="HD14" s="9"/>
      <c r="HE14" s="9"/>
      <c r="HF14" s="9"/>
      <c r="HG14" s="9"/>
      <c r="HH14" s="9"/>
      <c r="HI14" s="9"/>
      <c r="HJ14" s="9"/>
      <c r="HK14" s="9"/>
      <c r="HL14" s="9"/>
      <c r="HM14" s="9"/>
      <c r="HN14" s="9"/>
      <c r="HO14" s="9"/>
      <c r="HP14" s="9"/>
      <c r="HQ14" s="9"/>
      <c r="HR14" s="9"/>
      <c r="HS14" s="9"/>
      <c r="HT14" s="9"/>
      <c r="HU14" s="9"/>
      <c r="HV14" s="9"/>
      <c r="HW14" s="9"/>
      <c r="HX14" s="9"/>
      <c r="HY14" s="9"/>
      <c r="HZ14" s="9"/>
      <c r="IA14" s="9"/>
      <c r="IB14" s="9"/>
      <c r="IC14" s="9"/>
      <c r="ID14" s="9"/>
      <c r="IE14" s="9"/>
      <c r="IF14" s="9"/>
      <c r="IG14" s="9"/>
      <c r="IH14" s="9"/>
      <c r="II14" s="9"/>
      <c r="IJ14" s="9"/>
      <c r="IK14" s="9"/>
      <c r="IL14" s="9"/>
      <c r="IM14" s="9"/>
      <c r="IN14" s="9"/>
      <c r="IO14" s="9"/>
      <c r="IP14" s="9"/>
      <c r="IQ14" s="9"/>
    </row>
    <row r="15" customHeight="1" spans="1:251">
      <c r="A15" s="9"/>
      <c r="B15" s="9"/>
      <c r="C15" s="9"/>
      <c r="D15" s="9"/>
      <c r="E15" s="9"/>
      <c r="F15" s="9"/>
      <c r="G15" s="9"/>
      <c r="H15" s="403"/>
      <c r="I15" s="403"/>
      <c r="J15" s="403"/>
      <c r="K15" s="403"/>
      <c r="L15" s="403"/>
      <c r="M15" s="424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  <c r="HC15" s="9"/>
      <c r="HD15" s="9"/>
      <c r="HE15" s="9"/>
      <c r="HF15" s="9"/>
      <c r="HG15" s="9"/>
      <c r="HH15" s="9"/>
      <c r="HI15" s="9"/>
      <c r="HJ15" s="9"/>
      <c r="HK15" s="9"/>
      <c r="HL15" s="9"/>
      <c r="HM15" s="9"/>
      <c r="HN15" s="9"/>
      <c r="HO15" s="9"/>
      <c r="HP15" s="9"/>
      <c r="HQ15" s="9"/>
      <c r="HR15" s="9"/>
      <c r="HS15" s="9"/>
      <c r="HT15" s="9"/>
      <c r="HU15" s="9"/>
      <c r="HV15" s="9"/>
      <c r="HW15" s="9"/>
      <c r="HX15" s="9"/>
      <c r="HY15" s="9"/>
      <c r="HZ15" s="9"/>
      <c r="IA15" s="9"/>
      <c r="IB15" s="9"/>
      <c r="IC15" s="9"/>
      <c r="ID15" s="9"/>
      <c r="IE15" s="9"/>
      <c r="IF15" s="9"/>
      <c r="IG15" s="9"/>
      <c r="IH15" s="9"/>
      <c r="II15" s="9"/>
      <c r="IJ15" s="9"/>
      <c r="IK15" s="9"/>
      <c r="IL15" s="9"/>
      <c r="IM15" s="9"/>
      <c r="IN15" s="9"/>
      <c r="IO15" s="9"/>
      <c r="IP15" s="9"/>
      <c r="IQ15" s="9"/>
    </row>
    <row r="16" customHeight="1" spans="1:251">
      <c r="A16" s="9"/>
      <c r="B16" s="9"/>
      <c r="C16" s="9"/>
      <c r="D16" s="9"/>
      <c r="E16" s="9"/>
      <c r="F16" s="9"/>
      <c r="G16" s="9"/>
      <c r="H16" s="403"/>
      <c r="I16" s="403"/>
      <c r="J16" s="403"/>
      <c r="K16" s="403"/>
      <c r="L16" s="9"/>
      <c r="M16" s="424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  <c r="HC16" s="9"/>
      <c r="HD16" s="9"/>
      <c r="HE16" s="9"/>
      <c r="HF16" s="9"/>
      <c r="HG16" s="9"/>
      <c r="HH16" s="9"/>
      <c r="HI16" s="9"/>
      <c r="HJ16" s="9"/>
      <c r="HK16" s="9"/>
      <c r="HL16" s="9"/>
      <c r="HM16" s="9"/>
      <c r="HN16" s="9"/>
      <c r="HO16" s="9"/>
      <c r="HP16" s="9"/>
      <c r="HQ16" s="9"/>
      <c r="HR16" s="9"/>
      <c r="HS16" s="9"/>
      <c r="HT16" s="9"/>
      <c r="HU16" s="9"/>
      <c r="HV16" s="9"/>
      <c r="HW16" s="9"/>
      <c r="HX16" s="9"/>
      <c r="HY16" s="9"/>
      <c r="HZ16" s="9"/>
      <c r="IA16" s="9"/>
      <c r="IB16" s="9"/>
      <c r="IC16" s="9"/>
      <c r="ID16" s="9"/>
      <c r="IE16" s="9"/>
      <c r="IF16" s="9"/>
      <c r="IG16" s="9"/>
      <c r="IH16" s="9"/>
      <c r="II16" s="9"/>
      <c r="IJ16" s="9"/>
      <c r="IK16" s="9"/>
      <c r="IL16" s="9"/>
      <c r="IM16" s="9"/>
      <c r="IN16" s="9"/>
      <c r="IO16" s="9"/>
      <c r="IP16" s="9"/>
      <c r="IQ16" s="9"/>
    </row>
    <row r="17" customHeight="1" spans="1:251">
      <c r="A17"/>
      <c r="B17"/>
      <c r="C17"/>
      <c r="D17"/>
      <c r="E17"/>
      <c r="F17"/>
      <c r="G17"/>
      <c r="H17" s="403"/>
      <c r="I17" s="9"/>
      <c r="J17" s="9"/>
      <c r="K17" s="9"/>
      <c r="L17" s="9"/>
      <c r="M17" s="424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</row>
    <row r="18" customHeight="1" spans="1:251">
      <c r="A18"/>
      <c r="B18"/>
      <c r="C18"/>
      <c r="D18"/>
      <c r="E18"/>
      <c r="F18"/>
      <c r="G18"/>
      <c r="H18" s="9"/>
      <c r="I18" s="9"/>
      <c r="J18" s="9"/>
      <c r="K18" s="9"/>
      <c r="L18" s="9"/>
      <c r="M18" s="424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</row>
    <row r="19" customHeight="1" spans="1:251">
      <c r="A19"/>
      <c r="B19"/>
      <c r="C19"/>
      <c r="D19"/>
      <c r="E19"/>
      <c r="F19"/>
      <c r="G19"/>
      <c r="H19" s="9"/>
      <c r="I19" s="9"/>
      <c r="J19" s="9"/>
      <c r="K19" s="9"/>
      <c r="L19" s="9"/>
      <c r="M19" s="424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</row>
    <row r="20" customHeight="1" spans="1:251">
      <c r="A20"/>
      <c r="B20"/>
      <c r="C20"/>
      <c r="D20"/>
      <c r="E20"/>
      <c r="F20"/>
      <c r="G20"/>
      <c r="H20" s="9"/>
      <c r="I20" s="9"/>
      <c r="J20" s="9"/>
      <c r="K20" s="9"/>
      <c r="L20" s="9"/>
      <c r="M20" s="424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</row>
    <row r="21" customHeight="1" spans="1:251">
      <c r="A21"/>
      <c r="B21"/>
      <c r="C21"/>
      <c r="D21"/>
      <c r="E21"/>
      <c r="F21"/>
      <c r="G21"/>
      <c r="H21" s="9"/>
      <c r="I21" s="9"/>
      <c r="J21" s="9"/>
      <c r="K21" s="9"/>
      <c r="L21" s="9"/>
      <c r="M21" s="424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</row>
    <row r="22" customHeight="1" spans="1:251">
      <c r="A22"/>
      <c r="B22"/>
      <c r="C22"/>
      <c r="D22"/>
      <c r="E22"/>
      <c r="F22"/>
      <c r="G22"/>
      <c r="H22" s="9"/>
      <c r="I22" s="9"/>
      <c r="J22" s="9"/>
      <c r="K22" s="9"/>
      <c r="L22" s="9"/>
      <c r="M22" s="424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</row>
    <row r="23" customHeight="1" spans="1:251">
      <c r="A23"/>
      <c r="B23"/>
      <c r="C23"/>
      <c r="D23"/>
      <c r="E23"/>
      <c r="F23"/>
      <c r="G23"/>
      <c r="H23" s="9"/>
      <c r="I23" s="9"/>
      <c r="J23" s="9"/>
      <c r="K23" s="9"/>
      <c r="L23" s="9"/>
      <c r="M23" s="424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</row>
    <row r="24" customHeight="1" spans="1:251">
      <c r="A24"/>
      <c r="B24"/>
      <c r="C24"/>
      <c r="D24"/>
      <c r="E24"/>
      <c r="F24"/>
      <c r="G24"/>
      <c r="H24" s="9"/>
      <c r="I24" s="9"/>
      <c r="J24" s="9"/>
      <c r="K24" s="9"/>
      <c r="L24" s="9"/>
      <c r="M24" s="4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</row>
    <row r="25" customHeight="1" spans="1:251">
      <c r="A25"/>
      <c r="B25"/>
      <c r="C25"/>
      <c r="D25"/>
      <c r="E25"/>
      <c r="F25"/>
      <c r="G25"/>
      <c r="H25" s="9"/>
      <c r="I25" s="9"/>
      <c r="J25" s="9"/>
      <c r="K25" s="9"/>
      <c r="L25" s="9"/>
      <c r="M25" s="424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</row>
    <row r="26" customHeight="1" spans="1:251">
      <c r="A26"/>
      <c r="B26"/>
      <c r="C26"/>
      <c r="D26"/>
      <c r="E26"/>
      <c r="F26"/>
      <c r="G26"/>
      <c r="H26" s="9"/>
      <c r="I26" s="9"/>
      <c r="J26" s="9"/>
      <c r="K26" s="9"/>
      <c r="L26" s="9"/>
      <c r="M26" s="424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</row>
  </sheetData>
  <sheetProtection formatCells="0" formatColumns="0" formatRows="0"/>
  <mergeCells count="15">
    <mergeCell ref="A2:L2"/>
    <mergeCell ref="K3:L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</mergeCells>
  <printOptions horizontalCentered="1"/>
  <pageMargins left="0.550694444444444" right="0.550694444444444" top="0.786805555555556" bottom="0.590277777777778" header="0.354166666666667" footer="0.511805555555556"/>
  <pageSetup paperSize="9" orientation="landscape"/>
  <headerFooter alignWithMargins="0">
    <oddFooter>&amp;C第 &amp;P 页，共 &amp;N 页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0"/>
  <sheetViews>
    <sheetView showGridLines="0" showZeros="0" workbookViewId="0">
      <selection activeCell="V34" sqref="V34"/>
    </sheetView>
  </sheetViews>
  <sheetFormatPr defaultColWidth="9" defaultRowHeight="14.25"/>
  <cols>
    <col min="1" max="3" width="5.875" customWidth="1"/>
    <col min="5" max="5" width="14.875" customWidth="1"/>
    <col min="6" max="6" width="10.375" customWidth="1"/>
  </cols>
  <sheetData>
    <row r="1" customHeight="1" spans="1:11">
      <c r="A1" s="9"/>
      <c r="B1" s="9"/>
      <c r="C1" s="9"/>
      <c r="D1" s="9"/>
      <c r="E1" s="9"/>
      <c r="F1" s="9"/>
      <c r="G1" s="9"/>
      <c r="H1" s="9"/>
      <c r="I1" s="9"/>
      <c r="J1" s="9"/>
      <c r="K1" s="9" t="s">
        <v>216</v>
      </c>
    </row>
    <row r="2" ht="27" customHeight="1" spans="1:11">
      <c r="A2" s="101" t="s">
        <v>217</v>
      </c>
      <c r="B2" s="101"/>
      <c r="C2" s="101"/>
      <c r="D2" s="101"/>
      <c r="E2" s="101"/>
      <c r="F2" s="101"/>
      <c r="G2" s="101"/>
      <c r="H2" s="101"/>
      <c r="I2" s="101"/>
      <c r="J2" s="101"/>
      <c r="K2" s="101"/>
    </row>
    <row r="3" customHeight="1" spans="1:11">
      <c r="A3" s="9"/>
      <c r="B3" s="9"/>
      <c r="C3" s="9"/>
      <c r="D3" s="9"/>
      <c r="E3" s="9"/>
      <c r="F3" s="9"/>
      <c r="G3" s="9"/>
      <c r="H3" s="9"/>
      <c r="I3" s="9"/>
      <c r="J3" s="277" t="s">
        <v>77</v>
      </c>
      <c r="K3" s="277"/>
    </row>
    <row r="4" ht="33" customHeight="1" spans="1:11">
      <c r="A4" s="273" t="s">
        <v>96</v>
      </c>
      <c r="B4" s="273"/>
      <c r="C4" s="273"/>
      <c r="D4" s="121" t="s">
        <v>200</v>
      </c>
      <c r="E4" s="121" t="s">
        <v>137</v>
      </c>
      <c r="F4" s="121" t="s">
        <v>126</v>
      </c>
      <c r="G4" s="121"/>
      <c r="H4" s="121"/>
      <c r="I4" s="121"/>
      <c r="J4" s="121"/>
      <c r="K4" s="121"/>
    </row>
    <row r="5" customHeight="1" spans="1:11">
      <c r="A5" s="121" t="s">
        <v>99</v>
      </c>
      <c r="B5" s="121" t="s">
        <v>100</v>
      </c>
      <c r="C5" s="121" t="s">
        <v>101</v>
      </c>
      <c r="D5" s="121"/>
      <c r="E5" s="121"/>
      <c r="F5" s="121" t="s">
        <v>89</v>
      </c>
      <c r="G5" s="121" t="s">
        <v>218</v>
      </c>
      <c r="H5" s="121" t="s">
        <v>214</v>
      </c>
      <c r="I5" s="121" t="s">
        <v>219</v>
      </c>
      <c r="J5" s="121" t="s">
        <v>220</v>
      </c>
      <c r="K5" s="121" t="s">
        <v>221</v>
      </c>
    </row>
    <row r="6" ht="32.25" customHeight="1" spans="1:11">
      <c r="A6" s="121"/>
      <c r="B6" s="121"/>
      <c r="C6" s="121"/>
      <c r="D6" s="121"/>
      <c r="E6" s="121"/>
      <c r="F6" s="121"/>
      <c r="G6" s="121"/>
      <c r="H6" s="121"/>
      <c r="I6" s="121"/>
      <c r="J6" s="121"/>
      <c r="K6" s="121"/>
    </row>
    <row r="7" s="97" customFormat="1" ht="24.75" customHeight="1" spans="1:11">
      <c r="A7" s="113"/>
      <c r="B7" s="113"/>
      <c r="C7" s="113"/>
      <c r="D7" s="113"/>
      <c r="E7" s="403" t="s">
        <v>215</v>
      </c>
      <c r="F7" s="276"/>
      <c r="G7" s="276"/>
      <c r="H7" s="276"/>
      <c r="I7" s="276"/>
      <c r="J7" s="276"/>
      <c r="K7" s="276"/>
    </row>
    <row r="8" ht="24.75" customHeight="1" spans="1:11">
      <c r="A8" s="113"/>
      <c r="B8" s="113"/>
      <c r="C8" s="113"/>
      <c r="D8" s="113"/>
      <c r="E8" s="274"/>
      <c r="F8" s="276"/>
      <c r="G8" s="276"/>
      <c r="H8" s="276"/>
      <c r="I8" s="276"/>
      <c r="J8" s="276"/>
      <c r="K8" s="276"/>
    </row>
    <row r="9" ht="48.75" customHeight="1" spans="1:11">
      <c r="A9" s="113"/>
      <c r="B9" s="113"/>
      <c r="C9" s="113"/>
      <c r="D9" s="113"/>
      <c r="E9" s="274"/>
      <c r="F9" s="276"/>
      <c r="G9" s="276"/>
      <c r="H9" s="276"/>
      <c r="I9" s="276"/>
      <c r="J9" s="276"/>
      <c r="K9" s="276"/>
    </row>
    <row r="10" ht="25" customHeight="1"/>
  </sheetData>
  <sheetProtection formatCells="0" formatColumns="0" formatRows="0"/>
  <mergeCells count="15">
    <mergeCell ref="A2:K2"/>
    <mergeCell ref="J3:K3"/>
    <mergeCell ref="A4:C4"/>
    <mergeCell ref="F4:K4"/>
    <mergeCell ref="A5:A6"/>
    <mergeCell ref="B5:B6"/>
    <mergeCell ref="C5:C6"/>
    <mergeCell ref="D4:D6"/>
    <mergeCell ref="E4:E6"/>
    <mergeCell ref="F5:F6"/>
    <mergeCell ref="G5:G6"/>
    <mergeCell ref="H5:H6"/>
    <mergeCell ref="I5:I6"/>
    <mergeCell ref="J5:J6"/>
    <mergeCell ref="K5:K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7"/>
  <sheetViews>
    <sheetView showGridLines="0" showZeros="0" workbookViewId="0">
      <selection activeCell="D6" sqref="D6:D17"/>
    </sheetView>
  </sheetViews>
  <sheetFormatPr defaultColWidth="9" defaultRowHeight="14.25" outlineLevelCol="5"/>
  <cols>
    <col min="1" max="1" width="37" customWidth="1"/>
    <col min="2" max="2" width="15.5" customWidth="1"/>
    <col min="3" max="3" width="24" customWidth="1"/>
    <col min="4" max="6" width="13.875" customWidth="1"/>
  </cols>
  <sheetData>
    <row r="1" ht="20.25" customHeight="1" spans="1:6">
      <c r="A1" s="385"/>
      <c r="B1" s="386"/>
      <c r="C1" s="386"/>
      <c r="D1" s="386"/>
      <c r="E1" s="386"/>
      <c r="F1" s="387" t="s">
        <v>222</v>
      </c>
    </row>
    <row r="2" ht="24" customHeight="1" spans="1:6">
      <c r="A2" s="388" t="s">
        <v>223</v>
      </c>
      <c r="B2" s="388"/>
      <c r="C2" s="388"/>
      <c r="D2" s="388"/>
      <c r="E2" s="388"/>
      <c r="F2" s="388"/>
    </row>
    <row r="3" customHeight="1" spans="1:6">
      <c r="A3" s="389"/>
      <c r="B3" s="389"/>
      <c r="C3" s="389"/>
      <c r="D3" s="390"/>
      <c r="E3" s="390"/>
      <c r="F3" s="391" t="s">
        <v>2</v>
      </c>
    </row>
    <row r="4" ht="17.25" customHeight="1" spans="1:6">
      <c r="A4" s="392" t="s">
        <v>3</v>
      </c>
      <c r="B4" s="392"/>
      <c r="C4" s="392" t="s">
        <v>4</v>
      </c>
      <c r="D4" s="392"/>
      <c r="E4" s="392"/>
      <c r="F4" s="392"/>
    </row>
    <row r="5" ht="17.25" customHeight="1" spans="1:6">
      <c r="A5" s="393" t="s">
        <v>5</v>
      </c>
      <c r="B5" s="393" t="s">
        <v>6</v>
      </c>
      <c r="C5" s="394" t="s">
        <v>5</v>
      </c>
      <c r="D5" s="393" t="s">
        <v>80</v>
      </c>
      <c r="E5" s="394" t="s">
        <v>224</v>
      </c>
      <c r="F5" s="393" t="s">
        <v>225</v>
      </c>
    </row>
    <row r="6" s="97" customFormat="1" ht="15" customHeight="1" spans="1:6">
      <c r="A6" s="395" t="s">
        <v>226</v>
      </c>
      <c r="B6" s="396">
        <f>B7+B8</f>
        <v>1879.6</v>
      </c>
      <c r="C6" s="395" t="s">
        <v>11</v>
      </c>
      <c r="D6" s="397">
        <v>35.1</v>
      </c>
      <c r="E6" s="397"/>
      <c r="F6" s="397">
        <v>0</v>
      </c>
    </row>
    <row r="7" s="97" customFormat="1" ht="15" customHeight="1" spans="1:6">
      <c r="A7" s="395" t="s">
        <v>227</v>
      </c>
      <c r="B7" s="396">
        <v>1879.6</v>
      </c>
      <c r="C7" s="398" t="s">
        <v>15</v>
      </c>
      <c r="D7" s="397">
        <f t="shared" ref="D7:D25" si="0">E7+F7</f>
        <v>0</v>
      </c>
      <c r="E7" s="397"/>
      <c r="F7" s="397">
        <v>0</v>
      </c>
    </row>
    <row r="8" s="97" customFormat="1" ht="15" customHeight="1" spans="1:6">
      <c r="A8" s="395" t="s">
        <v>18</v>
      </c>
      <c r="B8" s="396"/>
      <c r="C8" s="395" t="s">
        <v>19</v>
      </c>
      <c r="D8" s="397">
        <f t="shared" si="0"/>
        <v>0</v>
      </c>
      <c r="E8" s="397"/>
      <c r="F8" s="397">
        <v>0</v>
      </c>
    </row>
    <row r="9" s="97" customFormat="1" ht="15" customHeight="1" spans="1:6">
      <c r="A9" s="395" t="s">
        <v>228</v>
      </c>
      <c r="B9" s="396">
        <v>0</v>
      </c>
      <c r="C9" s="395" t="s">
        <v>23</v>
      </c>
      <c r="D9" s="397">
        <f t="shared" si="0"/>
        <v>0</v>
      </c>
      <c r="E9" s="397"/>
      <c r="F9" s="397">
        <v>0</v>
      </c>
    </row>
    <row r="10" s="97" customFormat="1" ht="15" customHeight="1" spans="1:6">
      <c r="A10" s="395"/>
      <c r="B10" s="396"/>
      <c r="C10" s="395" t="s">
        <v>27</v>
      </c>
      <c r="D10" s="397">
        <f t="shared" si="0"/>
        <v>0</v>
      </c>
      <c r="E10" s="397"/>
      <c r="F10" s="397">
        <v>0</v>
      </c>
    </row>
    <row r="11" s="97" customFormat="1" ht="15" customHeight="1" spans="1:6">
      <c r="A11" s="395"/>
      <c r="B11" s="396"/>
      <c r="C11" s="395" t="s">
        <v>31</v>
      </c>
      <c r="D11" s="397">
        <f t="shared" si="0"/>
        <v>0</v>
      </c>
      <c r="E11" s="397"/>
      <c r="F11" s="397">
        <v>0</v>
      </c>
    </row>
    <row r="12" s="97" customFormat="1" ht="15" customHeight="1" spans="1:6">
      <c r="A12" s="395"/>
      <c r="B12" s="396"/>
      <c r="C12" s="395" t="s">
        <v>35</v>
      </c>
      <c r="D12" s="397">
        <f t="shared" si="0"/>
        <v>0</v>
      </c>
      <c r="E12" s="397"/>
      <c r="F12" s="397">
        <v>0</v>
      </c>
    </row>
    <row r="13" s="97" customFormat="1" ht="15" customHeight="1" spans="1:6">
      <c r="A13" s="395"/>
      <c r="B13" s="396"/>
      <c r="C13" s="395" t="s">
        <v>39</v>
      </c>
      <c r="D13" s="397">
        <f t="shared" si="0"/>
        <v>0</v>
      </c>
      <c r="E13" s="397"/>
      <c r="F13" s="397">
        <v>0</v>
      </c>
    </row>
    <row r="14" s="97" customFormat="1" ht="15" customHeight="1" spans="1:6">
      <c r="A14" s="399"/>
      <c r="B14" s="396"/>
      <c r="C14" s="395" t="s">
        <v>43</v>
      </c>
      <c r="D14" s="397">
        <f t="shared" si="0"/>
        <v>0</v>
      </c>
      <c r="E14" s="397"/>
      <c r="F14" s="397">
        <v>0</v>
      </c>
    </row>
    <row r="15" s="97" customFormat="1" ht="15" customHeight="1" spans="1:6">
      <c r="A15" s="395"/>
      <c r="B15" s="396"/>
      <c r="C15" s="395" t="s">
        <v>46</v>
      </c>
      <c r="D15" s="397">
        <f t="shared" si="0"/>
        <v>0</v>
      </c>
      <c r="E15" s="397"/>
      <c r="F15" s="397">
        <v>0</v>
      </c>
    </row>
    <row r="16" s="97" customFormat="1" ht="15" customHeight="1" spans="1:6">
      <c r="A16" s="395"/>
      <c r="B16" s="396"/>
      <c r="C16" s="395" t="s">
        <v>49</v>
      </c>
      <c r="D16" s="397">
        <v>1844.5</v>
      </c>
      <c r="E16" s="397"/>
      <c r="F16" s="397">
        <v>0</v>
      </c>
    </row>
    <row r="17" s="97" customFormat="1" ht="15" customHeight="1" spans="1:6">
      <c r="A17" s="395"/>
      <c r="B17" s="396"/>
      <c r="C17" s="395" t="s">
        <v>52</v>
      </c>
      <c r="D17" s="397">
        <f t="shared" si="0"/>
        <v>0</v>
      </c>
      <c r="E17" s="397"/>
      <c r="F17" s="397">
        <v>0</v>
      </c>
    </row>
    <row r="18" s="97" customFormat="1" ht="15" customHeight="1" spans="1:6">
      <c r="A18" s="395"/>
      <c r="B18" s="396"/>
      <c r="C18" s="400" t="s">
        <v>55</v>
      </c>
      <c r="D18" s="397">
        <f t="shared" si="0"/>
        <v>0</v>
      </c>
      <c r="E18" s="397"/>
      <c r="F18" s="397">
        <v>0</v>
      </c>
    </row>
    <row r="19" s="97" customFormat="1" ht="15" customHeight="1" spans="1:6">
      <c r="A19" s="395"/>
      <c r="B19" s="396"/>
      <c r="C19" s="400" t="s">
        <v>58</v>
      </c>
      <c r="D19" s="397">
        <f t="shared" si="0"/>
        <v>0</v>
      </c>
      <c r="E19" s="397"/>
      <c r="F19" s="397">
        <v>0</v>
      </c>
    </row>
    <row r="20" s="97" customFormat="1" ht="15" customHeight="1" spans="1:6">
      <c r="A20" s="395"/>
      <c r="B20" s="396"/>
      <c r="C20" s="400" t="s">
        <v>61</v>
      </c>
      <c r="D20" s="397">
        <f t="shared" si="0"/>
        <v>0</v>
      </c>
      <c r="E20" s="397"/>
      <c r="F20" s="397">
        <v>0</v>
      </c>
    </row>
    <row r="21" s="97" customFormat="1" ht="15" customHeight="1" spans="1:6">
      <c r="A21" s="395"/>
      <c r="B21" s="396"/>
      <c r="C21" s="400" t="s">
        <v>64</v>
      </c>
      <c r="D21" s="397">
        <f t="shared" si="0"/>
        <v>0</v>
      </c>
      <c r="E21" s="397"/>
      <c r="F21" s="397">
        <v>0</v>
      </c>
    </row>
    <row r="22" s="97" customFormat="1" ht="15" customHeight="1" spans="1:6">
      <c r="A22" s="395"/>
      <c r="B22" s="396"/>
      <c r="C22" s="400" t="s">
        <v>65</v>
      </c>
      <c r="D22" s="397">
        <f t="shared" si="0"/>
        <v>0</v>
      </c>
      <c r="E22" s="397"/>
      <c r="F22" s="397">
        <v>0</v>
      </c>
    </row>
    <row r="23" s="97" customFormat="1" ht="15" customHeight="1" spans="1:6">
      <c r="A23" s="395"/>
      <c r="B23" s="396"/>
      <c r="C23" s="400" t="s">
        <v>66</v>
      </c>
      <c r="D23" s="397">
        <f t="shared" si="0"/>
        <v>0</v>
      </c>
      <c r="E23" s="397"/>
      <c r="F23" s="397">
        <v>0</v>
      </c>
    </row>
    <row r="24" s="97" customFormat="1" ht="15" customHeight="1" spans="1:6">
      <c r="A24" s="395"/>
      <c r="B24" s="396"/>
      <c r="C24" s="400" t="s">
        <v>67</v>
      </c>
      <c r="D24" s="397">
        <f t="shared" si="0"/>
        <v>0</v>
      </c>
      <c r="E24" s="397"/>
      <c r="F24" s="397">
        <v>0</v>
      </c>
    </row>
    <row r="25" s="97" customFormat="1" ht="15" customHeight="1" spans="1:6">
      <c r="A25" s="395"/>
      <c r="B25" s="396"/>
      <c r="C25" s="400" t="s">
        <v>68</v>
      </c>
      <c r="D25" s="397">
        <f t="shared" si="0"/>
        <v>0</v>
      </c>
      <c r="E25" s="397"/>
      <c r="F25" s="397">
        <v>0</v>
      </c>
    </row>
    <row r="26" s="97" customFormat="1" ht="15" customHeight="1" spans="1:6">
      <c r="A26" s="401" t="s">
        <v>69</v>
      </c>
      <c r="B26" s="396">
        <f>B6+B9</f>
        <v>1879.6</v>
      </c>
      <c r="C26" s="401" t="s">
        <v>70</v>
      </c>
      <c r="D26" s="397">
        <f>SUM(D6:D25)</f>
        <v>1879.6</v>
      </c>
      <c r="E26" s="397">
        <f>SUM(E6:E25)</f>
        <v>0</v>
      </c>
      <c r="F26" s="397">
        <f>SUM(F6:F25)</f>
        <v>0</v>
      </c>
    </row>
    <row r="27" spans="1:6">
      <c r="A27" s="402"/>
      <c r="B27" s="402"/>
      <c r="C27" s="402"/>
      <c r="D27" s="402"/>
      <c r="E27" s="402"/>
      <c r="F27" s="402"/>
    </row>
  </sheetData>
  <sheetProtection formatCells="0" formatColumns="0" formatRows="0"/>
  <mergeCells count="3">
    <mergeCell ref="A2:F2"/>
    <mergeCell ref="A3:C3"/>
    <mergeCell ref="A27:F27"/>
  </mergeCells>
  <printOptions horizontalCentered="1"/>
  <pageMargins left="0.747916666666667" right="0.747916666666667" top="0.984027777777778" bottom="0.984027777777778" header="0.511805555555556" footer="0.511805555555556"/>
  <pageSetup paperSize="9" orientation="landscape" horizontalDpi="1200" verticalDpi="1200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L27"/>
  <sheetViews>
    <sheetView showGridLines="0" showZeros="0" workbookViewId="0">
      <selection activeCell="H9" sqref="H9:J13"/>
    </sheetView>
  </sheetViews>
  <sheetFormatPr defaultColWidth="9" defaultRowHeight="18.95" customHeight="1"/>
  <cols>
    <col min="1" max="1" width="5.375" style="355" customWidth="1"/>
    <col min="2" max="2" width="5.375" style="356" customWidth="1"/>
    <col min="3" max="3" width="7.625" style="357" customWidth="1"/>
    <col min="4" max="4" width="24.125" style="358" customWidth="1"/>
    <col min="5" max="12" width="8.625" style="359" customWidth="1"/>
    <col min="13" max="17" width="8.625" style="375" customWidth="1"/>
    <col min="18" max="18" width="8.625" style="360" customWidth="1"/>
    <col min="19" max="246" width="8" style="375" customWidth="1"/>
    <col min="247" max="251" width="6.875" style="360" customWidth="1"/>
    <col min="252" max="16384" width="9" style="360"/>
  </cols>
  <sheetData>
    <row r="1" ht="23.25" customHeight="1" spans="1:246">
      <c r="A1" s="361"/>
      <c r="B1" s="361"/>
      <c r="C1" s="361"/>
      <c r="D1" s="361"/>
      <c r="E1" s="361"/>
      <c r="F1" s="361"/>
      <c r="G1" s="361"/>
      <c r="H1" s="361"/>
      <c r="I1" s="361"/>
      <c r="J1" s="361"/>
      <c r="K1" s="361"/>
      <c r="L1" s="361"/>
      <c r="M1" s="361"/>
      <c r="N1" s="361"/>
      <c r="O1" s="9"/>
      <c r="P1" s="361"/>
      <c r="Q1" s="361"/>
      <c r="R1" s="361" t="s">
        <v>229</v>
      </c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  <c r="HC1" s="9"/>
      <c r="HD1" s="9"/>
      <c r="HE1" s="9"/>
      <c r="HF1" s="9"/>
      <c r="HG1" s="9"/>
      <c r="HH1" s="9"/>
      <c r="HI1" s="9"/>
      <c r="HJ1" s="9"/>
      <c r="HK1" s="9"/>
      <c r="HL1" s="9"/>
      <c r="HM1" s="9"/>
      <c r="HN1" s="9"/>
      <c r="HO1" s="9"/>
      <c r="HP1" s="9"/>
      <c r="HQ1" s="9"/>
      <c r="HR1" s="9"/>
      <c r="HS1" s="9"/>
      <c r="HT1" s="9"/>
      <c r="HU1" s="9"/>
      <c r="HV1" s="9"/>
      <c r="HW1" s="9"/>
      <c r="HX1" s="9"/>
      <c r="HY1" s="9"/>
      <c r="HZ1" s="9"/>
      <c r="IA1" s="9"/>
      <c r="IB1" s="9"/>
      <c r="IC1" s="9"/>
      <c r="ID1" s="9"/>
      <c r="IE1" s="9"/>
      <c r="IF1" s="9"/>
      <c r="IG1" s="9"/>
      <c r="IH1" s="9"/>
      <c r="II1" s="9"/>
      <c r="IJ1" s="9"/>
      <c r="IK1" s="9"/>
      <c r="IL1" s="9"/>
    </row>
    <row r="2" ht="23.25" customHeight="1" spans="1:246">
      <c r="A2" s="362" t="s">
        <v>230</v>
      </c>
      <c r="B2" s="362"/>
      <c r="C2" s="362"/>
      <c r="D2" s="362"/>
      <c r="E2" s="362"/>
      <c r="F2" s="362"/>
      <c r="G2" s="362"/>
      <c r="H2" s="362"/>
      <c r="I2" s="362"/>
      <c r="J2" s="362"/>
      <c r="K2" s="362"/>
      <c r="L2" s="362"/>
      <c r="M2" s="362"/>
      <c r="N2" s="362"/>
      <c r="O2" s="362"/>
      <c r="P2" s="362"/>
      <c r="Q2" s="362"/>
      <c r="R2" s="362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  <c r="HC2" s="9"/>
      <c r="HD2" s="9"/>
      <c r="HE2" s="9"/>
      <c r="HF2" s="9"/>
      <c r="HG2" s="9"/>
      <c r="HH2" s="9"/>
      <c r="HI2" s="9"/>
      <c r="HJ2" s="9"/>
      <c r="HK2" s="9"/>
      <c r="HL2" s="9"/>
      <c r="HM2" s="9"/>
      <c r="HN2" s="9"/>
      <c r="HO2" s="9"/>
      <c r="HP2" s="9"/>
      <c r="HQ2" s="9"/>
      <c r="HR2" s="9"/>
      <c r="HS2" s="9"/>
      <c r="HT2" s="9"/>
      <c r="HU2" s="9"/>
      <c r="HV2" s="9"/>
      <c r="HW2" s="9"/>
      <c r="HX2" s="9"/>
      <c r="HY2" s="9"/>
      <c r="HZ2" s="9"/>
      <c r="IA2" s="9"/>
      <c r="IB2" s="9"/>
      <c r="IC2" s="9"/>
      <c r="ID2" s="9"/>
      <c r="IE2" s="9"/>
      <c r="IF2" s="9"/>
      <c r="IG2" s="9"/>
      <c r="IH2" s="9"/>
      <c r="II2" s="9"/>
      <c r="IJ2" s="9"/>
      <c r="IK2" s="9"/>
      <c r="IL2" s="9"/>
    </row>
    <row r="3" s="353" customFormat="1" ht="23.25" customHeight="1" spans="1:246">
      <c r="A3" s="363"/>
      <c r="B3" s="364"/>
      <c r="C3" s="361"/>
      <c r="D3" s="361"/>
      <c r="E3" s="361"/>
      <c r="F3" s="361"/>
      <c r="G3" s="361"/>
      <c r="H3" s="361"/>
      <c r="I3" s="361"/>
      <c r="J3" s="361"/>
      <c r="K3" s="361"/>
      <c r="L3" s="361"/>
      <c r="M3" s="361"/>
      <c r="N3" s="361"/>
      <c r="O3" s="379"/>
      <c r="P3" s="361"/>
      <c r="Q3" s="361"/>
      <c r="R3" s="381" t="s">
        <v>77</v>
      </c>
      <c r="S3" s="379"/>
      <c r="T3" s="379"/>
      <c r="U3" s="379"/>
      <c r="V3" s="379"/>
      <c r="W3" s="379"/>
      <c r="X3" s="379"/>
      <c r="Y3" s="379"/>
      <c r="Z3" s="379"/>
      <c r="AA3" s="379"/>
      <c r="AB3" s="379"/>
      <c r="AC3" s="379"/>
      <c r="AD3" s="379"/>
      <c r="AE3" s="379"/>
      <c r="AF3" s="379"/>
      <c r="AG3" s="379"/>
      <c r="AH3" s="379"/>
      <c r="AI3" s="379"/>
      <c r="AJ3" s="379"/>
      <c r="AK3" s="379"/>
      <c r="AL3" s="379"/>
      <c r="AM3" s="379"/>
      <c r="AN3" s="379"/>
      <c r="AO3" s="379"/>
      <c r="AP3" s="379"/>
      <c r="AQ3" s="379"/>
      <c r="AR3" s="379"/>
      <c r="AS3" s="379"/>
      <c r="AT3" s="379"/>
      <c r="AU3" s="379"/>
      <c r="AV3" s="379"/>
      <c r="AW3" s="379"/>
      <c r="AX3" s="379"/>
      <c r="AY3" s="379"/>
      <c r="AZ3" s="379"/>
      <c r="BA3" s="379"/>
      <c r="BB3" s="379"/>
      <c r="BC3" s="379"/>
      <c r="BD3" s="379"/>
      <c r="BE3" s="379"/>
      <c r="BF3" s="379"/>
      <c r="BG3" s="379"/>
      <c r="BH3" s="379"/>
      <c r="BI3" s="379"/>
      <c r="BJ3" s="379"/>
      <c r="BK3" s="379"/>
      <c r="BL3" s="379"/>
      <c r="BM3" s="379"/>
      <c r="BN3" s="379"/>
      <c r="BO3" s="379"/>
      <c r="BP3" s="379"/>
      <c r="BQ3" s="379"/>
      <c r="BR3" s="379"/>
      <c r="BS3" s="379"/>
      <c r="BT3" s="379"/>
      <c r="BU3" s="379"/>
      <c r="BV3" s="379"/>
      <c r="BW3" s="379"/>
      <c r="BX3" s="379"/>
      <c r="BY3" s="379"/>
      <c r="BZ3" s="379"/>
      <c r="CA3" s="379"/>
      <c r="CB3" s="379"/>
      <c r="CC3" s="379"/>
      <c r="CD3" s="379"/>
      <c r="CE3" s="379"/>
      <c r="CF3" s="379"/>
      <c r="CG3" s="379"/>
      <c r="CH3" s="379"/>
      <c r="CI3" s="379"/>
      <c r="CJ3" s="379"/>
      <c r="CK3" s="379"/>
      <c r="CL3" s="379"/>
      <c r="CM3" s="379"/>
      <c r="CN3" s="379"/>
      <c r="CO3" s="379"/>
      <c r="CP3" s="379"/>
      <c r="CQ3" s="379"/>
      <c r="CR3" s="379"/>
      <c r="CS3" s="379"/>
      <c r="CT3" s="379"/>
      <c r="CU3" s="379"/>
      <c r="CV3" s="379"/>
      <c r="CW3" s="379"/>
      <c r="CX3" s="379"/>
      <c r="CY3" s="379"/>
      <c r="CZ3" s="379"/>
      <c r="DA3" s="379"/>
      <c r="DB3" s="379"/>
      <c r="DC3" s="379"/>
      <c r="DD3" s="379"/>
      <c r="DE3" s="379"/>
      <c r="DF3" s="379"/>
      <c r="DG3" s="379"/>
      <c r="DH3" s="379"/>
      <c r="DI3" s="379"/>
      <c r="DJ3" s="379"/>
      <c r="DK3" s="379"/>
      <c r="DL3" s="379"/>
      <c r="DM3" s="379"/>
      <c r="DN3" s="379"/>
      <c r="DO3" s="379"/>
      <c r="DP3" s="379"/>
      <c r="DQ3" s="379"/>
      <c r="DR3" s="379"/>
      <c r="DS3" s="379"/>
      <c r="DT3" s="379"/>
      <c r="DU3" s="379"/>
      <c r="DV3" s="379"/>
      <c r="DW3" s="379"/>
      <c r="DX3" s="379"/>
      <c r="DY3" s="379"/>
      <c r="DZ3" s="379"/>
      <c r="EA3" s="379"/>
      <c r="EB3" s="379"/>
      <c r="EC3" s="379"/>
      <c r="ED3" s="379"/>
      <c r="EE3" s="379"/>
      <c r="EF3" s="379"/>
      <c r="EG3" s="379"/>
      <c r="EH3" s="379"/>
      <c r="EI3" s="379"/>
      <c r="EJ3" s="379"/>
      <c r="EK3" s="379"/>
      <c r="EL3" s="379"/>
      <c r="EM3" s="379"/>
      <c r="EN3" s="379"/>
      <c r="EO3" s="379"/>
      <c r="EP3" s="379"/>
      <c r="EQ3" s="379"/>
      <c r="ER3" s="379"/>
      <c r="ES3" s="379"/>
      <c r="ET3" s="379"/>
      <c r="EU3" s="379"/>
      <c r="EV3" s="379"/>
      <c r="EW3" s="379"/>
      <c r="EX3" s="379"/>
      <c r="EY3" s="379"/>
      <c r="EZ3" s="379"/>
      <c r="FA3" s="379"/>
      <c r="FB3" s="379"/>
      <c r="FC3" s="379"/>
      <c r="FD3" s="379"/>
      <c r="FE3" s="379"/>
      <c r="FF3" s="379"/>
      <c r="FG3" s="379"/>
      <c r="FH3" s="379"/>
      <c r="FI3" s="379"/>
      <c r="FJ3" s="379"/>
      <c r="FK3" s="379"/>
      <c r="FL3" s="379"/>
      <c r="FM3" s="379"/>
      <c r="FN3" s="379"/>
      <c r="FO3" s="379"/>
      <c r="FP3" s="379"/>
      <c r="FQ3" s="379"/>
      <c r="FR3" s="379"/>
      <c r="FS3" s="379"/>
      <c r="FT3" s="379"/>
      <c r="FU3" s="379"/>
      <c r="FV3" s="379"/>
      <c r="FW3" s="379"/>
      <c r="FX3" s="379"/>
      <c r="FY3" s="379"/>
      <c r="FZ3" s="379"/>
      <c r="GA3" s="379"/>
      <c r="GB3" s="379"/>
      <c r="GC3" s="379"/>
      <c r="GD3" s="379"/>
      <c r="GE3" s="379"/>
      <c r="GF3" s="379"/>
      <c r="GG3" s="379"/>
      <c r="GH3" s="379"/>
      <c r="GI3" s="379"/>
      <c r="GJ3" s="379"/>
      <c r="GK3" s="379"/>
      <c r="GL3" s="379"/>
      <c r="GM3" s="379"/>
      <c r="GN3" s="379"/>
      <c r="GO3" s="379"/>
      <c r="GP3" s="379"/>
      <c r="GQ3" s="379"/>
      <c r="GR3" s="379"/>
      <c r="GS3" s="379"/>
      <c r="GT3" s="379"/>
      <c r="GU3" s="379"/>
      <c r="GV3" s="379"/>
      <c r="GW3" s="379"/>
      <c r="GX3" s="379"/>
      <c r="GY3" s="379"/>
      <c r="GZ3" s="379"/>
      <c r="HA3" s="379"/>
      <c r="HB3" s="379"/>
      <c r="HC3" s="379"/>
      <c r="HD3" s="379"/>
      <c r="HE3" s="379"/>
      <c r="HF3" s="379"/>
      <c r="HG3" s="379"/>
      <c r="HH3" s="379"/>
      <c r="HI3" s="379"/>
      <c r="HJ3" s="379"/>
      <c r="HK3" s="379"/>
      <c r="HL3" s="379"/>
      <c r="HM3" s="379"/>
      <c r="HN3" s="379"/>
      <c r="HO3" s="379"/>
      <c r="HP3" s="379"/>
      <c r="HQ3" s="379"/>
      <c r="HR3" s="379"/>
      <c r="HS3" s="379"/>
      <c r="HT3" s="379"/>
      <c r="HU3" s="379"/>
      <c r="HV3" s="379"/>
      <c r="HW3" s="379"/>
      <c r="HX3" s="379"/>
      <c r="HY3" s="379"/>
      <c r="HZ3" s="379"/>
      <c r="IA3" s="379"/>
      <c r="IB3" s="379"/>
      <c r="IC3" s="379"/>
      <c r="ID3" s="379"/>
      <c r="IE3" s="379"/>
      <c r="IF3" s="379"/>
      <c r="IG3" s="379"/>
      <c r="IH3" s="379"/>
      <c r="II3" s="379"/>
      <c r="IJ3" s="379"/>
      <c r="IK3" s="379"/>
      <c r="IL3" s="379"/>
    </row>
    <row r="4" s="353" customFormat="1" ht="23.25" customHeight="1" spans="1:246">
      <c r="A4" s="365" t="s">
        <v>117</v>
      </c>
      <c r="B4" s="365"/>
      <c r="C4" s="177" t="s">
        <v>78</v>
      </c>
      <c r="D4" s="177" t="s">
        <v>97</v>
      </c>
      <c r="E4" s="376" t="s">
        <v>231</v>
      </c>
      <c r="F4" s="366" t="s">
        <v>119</v>
      </c>
      <c r="G4" s="366"/>
      <c r="H4" s="366"/>
      <c r="I4" s="366"/>
      <c r="J4" s="366" t="s">
        <v>120</v>
      </c>
      <c r="K4" s="366"/>
      <c r="L4" s="366"/>
      <c r="M4" s="366"/>
      <c r="N4" s="366"/>
      <c r="O4" s="366"/>
      <c r="P4" s="366"/>
      <c r="Q4" s="366"/>
      <c r="R4" s="177" t="s">
        <v>123</v>
      </c>
      <c r="S4" s="379"/>
      <c r="T4" s="379"/>
      <c r="U4" s="379"/>
      <c r="V4" s="379"/>
      <c r="W4" s="379"/>
      <c r="X4" s="379"/>
      <c r="Y4" s="379"/>
      <c r="Z4" s="379"/>
      <c r="AA4" s="379"/>
      <c r="AB4" s="379"/>
      <c r="AC4" s="379"/>
      <c r="AD4" s="379"/>
      <c r="AE4" s="379"/>
      <c r="AF4" s="379"/>
      <c r="AG4" s="379"/>
      <c r="AH4" s="379"/>
      <c r="AI4" s="379"/>
      <c r="AJ4" s="379"/>
      <c r="AK4" s="379"/>
      <c r="AL4" s="379"/>
      <c r="AM4" s="379"/>
      <c r="AN4" s="379"/>
      <c r="AO4" s="379"/>
      <c r="AP4" s="379"/>
      <c r="AQ4" s="379"/>
      <c r="AR4" s="379"/>
      <c r="AS4" s="379"/>
      <c r="AT4" s="379"/>
      <c r="AU4" s="379"/>
      <c r="AV4" s="379"/>
      <c r="AW4" s="379"/>
      <c r="AX4" s="379"/>
      <c r="AY4" s="379"/>
      <c r="AZ4" s="379"/>
      <c r="BA4" s="379"/>
      <c r="BB4" s="379"/>
      <c r="BC4" s="379"/>
      <c r="BD4" s="379"/>
      <c r="BE4" s="379"/>
      <c r="BF4" s="379"/>
      <c r="BG4" s="379"/>
      <c r="BH4" s="379"/>
      <c r="BI4" s="379"/>
      <c r="BJ4" s="379"/>
      <c r="BK4" s="379"/>
      <c r="BL4" s="379"/>
      <c r="BM4" s="379"/>
      <c r="BN4" s="379"/>
      <c r="BO4" s="379"/>
      <c r="BP4" s="379"/>
      <c r="BQ4" s="379"/>
      <c r="BR4" s="379"/>
      <c r="BS4" s="379"/>
      <c r="BT4" s="379"/>
      <c r="BU4" s="379"/>
      <c r="BV4" s="379"/>
      <c r="BW4" s="379"/>
      <c r="BX4" s="379"/>
      <c r="BY4" s="379"/>
      <c r="BZ4" s="379"/>
      <c r="CA4" s="379"/>
      <c r="CB4" s="379"/>
      <c r="CC4" s="379"/>
      <c r="CD4" s="379"/>
      <c r="CE4" s="379"/>
      <c r="CF4" s="379"/>
      <c r="CG4" s="379"/>
      <c r="CH4" s="379"/>
      <c r="CI4" s="379"/>
      <c r="CJ4" s="379"/>
      <c r="CK4" s="379"/>
      <c r="CL4" s="379"/>
      <c r="CM4" s="379"/>
      <c r="CN4" s="379"/>
      <c r="CO4" s="379"/>
      <c r="CP4" s="379"/>
      <c r="CQ4" s="379"/>
      <c r="CR4" s="379"/>
      <c r="CS4" s="379"/>
      <c r="CT4" s="379"/>
      <c r="CU4" s="379"/>
      <c r="CV4" s="379"/>
      <c r="CW4" s="379"/>
      <c r="CX4" s="379"/>
      <c r="CY4" s="379"/>
      <c r="CZ4" s="379"/>
      <c r="DA4" s="379"/>
      <c r="DB4" s="379"/>
      <c r="DC4" s="379"/>
      <c r="DD4" s="379"/>
      <c r="DE4" s="379"/>
      <c r="DF4" s="379"/>
      <c r="DG4" s="379"/>
      <c r="DH4" s="379"/>
      <c r="DI4" s="379"/>
      <c r="DJ4" s="379"/>
      <c r="DK4" s="379"/>
      <c r="DL4" s="379"/>
      <c r="DM4" s="379"/>
      <c r="DN4" s="379"/>
      <c r="DO4" s="379"/>
      <c r="DP4" s="379"/>
      <c r="DQ4" s="379"/>
      <c r="DR4" s="379"/>
      <c r="DS4" s="379"/>
      <c r="DT4" s="379"/>
      <c r="DU4" s="379"/>
      <c r="DV4" s="379"/>
      <c r="DW4" s="379"/>
      <c r="DX4" s="379"/>
      <c r="DY4" s="379"/>
      <c r="DZ4" s="379"/>
      <c r="EA4" s="379"/>
      <c r="EB4" s="379"/>
      <c r="EC4" s="379"/>
      <c r="ED4" s="379"/>
      <c r="EE4" s="379"/>
      <c r="EF4" s="379"/>
      <c r="EG4" s="379"/>
      <c r="EH4" s="379"/>
      <c r="EI4" s="379"/>
      <c r="EJ4" s="379"/>
      <c r="EK4" s="379"/>
      <c r="EL4" s="379"/>
      <c r="EM4" s="379"/>
      <c r="EN4" s="379"/>
      <c r="EO4" s="379"/>
      <c r="EP4" s="379"/>
      <c r="EQ4" s="379"/>
      <c r="ER4" s="379"/>
      <c r="ES4" s="379"/>
      <c r="ET4" s="379"/>
      <c r="EU4" s="379"/>
      <c r="EV4" s="379"/>
      <c r="EW4" s="379"/>
      <c r="EX4" s="379"/>
      <c r="EY4" s="379"/>
      <c r="EZ4" s="379"/>
      <c r="FA4" s="379"/>
      <c r="FB4" s="379"/>
      <c r="FC4" s="379"/>
      <c r="FD4" s="379"/>
      <c r="FE4" s="379"/>
      <c r="FF4" s="379"/>
      <c r="FG4" s="379"/>
      <c r="FH4" s="379"/>
      <c r="FI4" s="379"/>
      <c r="FJ4" s="379"/>
      <c r="FK4" s="379"/>
      <c r="FL4" s="379"/>
      <c r="FM4" s="379"/>
      <c r="FN4" s="379"/>
      <c r="FO4" s="379"/>
      <c r="FP4" s="379"/>
      <c r="FQ4" s="379"/>
      <c r="FR4" s="379"/>
      <c r="FS4" s="379"/>
      <c r="FT4" s="379"/>
      <c r="FU4" s="379"/>
      <c r="FV4" s="379"/>
      <c r="FW4" s="379"/>
      <c r="FX4" s="379"/>
      <c r="FY4" s="379"/>
      <c r="FZ4" s="379"/>
      <c r="GA4" s="379"/>
      <c r="GB4" s="379"/>
      <c r="GC4" s="379"/>
      <c r="GD4" s="379"/>
      <c r="GE4" s="379"/>
      <c r="GF4" s="379"/>
      <c r="GG4" s="379"/>
      <c r="GH4" s="379"/>
      <c r="GI4" s="379"/>
      <c r="GJ4" s="379"/>
      <c r="GK4" s="379"/>
      <c r="GL4" s="379"/>
      <c r="GM4" s="379"/>
      <c r="GN4" s="379"/>
      <c r="GO4" s="379"/>
      <c r="GP4" s="379"/>
      <c r="GQ4" s="379"/>
      <c r="GR4" s="379"/>
      <c r="GS4" s="379"/>
      <c r="GT4" s="379"/>
      <c r="GU4" s="379"/>
      <c r="GV4" s="379"/>
      <c r="GW4" s="379"/>
      <c r="GX4" s="379"/>
      <c r="GY4" s="379"/>
      <c r="GZ4" s="379"/>
      <c r="HA4" s="379"/>
      <c r="HB4" s="379"/>
      <c r="HC4" s="379"/>
      <c r="HD4" s="379"/>
      <c r="HE4" s="379"/>
      <c r="HF4" s="379"/>
      <c r="HG4" s="379"/>
      <c r="HH4" s="379"/>
      <c r="HI4" s="379"/>
      <c r="HJ4" s="379"/>
      <c r="HK4" s="379"/>
      <c r="HL4" s="379"/>
      <c r="HM4" s="379"/>
      <c r="HN4" s="379"/>
      <c r="HO4" s="379"/>
      <c r="HP4" s="379"/>
      <c r="HQ4" s="379"/>
      <c r="HR4" s="379"/>
      <c r="HS4" s="379"/>
      <c r="HT4" s="379"/>
      <c r="HU4" s="379"/>
      <c r="HV4" s="379"/>
      <c r="HW4" s="379"/>
      <c r="HX4" s="379"/>
      <c r="HY4" s="379"/>
      <c r="HZ4" s="379"/>
      <c r="IA4" s="379"/>
      <c r="IB4" s="379"/>
      <c r="IC4" s="379"/>
      <c r="ID4" s="379"/>
      <c r="IE4" s="379"/>
      <c r="IF4" s="379"/>
      <c r="IG4" s="379"/>
      <c r="IH4" s="379"/>
      <c r="II4" s="379"/>
      <c r="IJ4" s="379"/>
      <c r="IK4" s="379"/>
      <c r="IL4" s="379"/>
    </row>
    <row r="5" s="353" customFormat="1" ht="23.25" customHeight="1" spans="1:246">
      <c r="A5" s="177" t="s">
        <v>99</v>
      </c>
      <c r="B5" s="177" t="s">
        <v>100</v>
      </c>
      <c r="C5" s="177"/>
      <c r="D5" s="177"/>
      <c r="E5" s="377"/>
      <c r="F5" s="177" t="s">
        <v>80</v>
      </c>
      <c r="G5" s="177" t="s">
        <v>124</v>
      </c>
      <c r="H5" s="177" t="s">
        <v>125</v>
      </c>
      <c r="I5" s="177" t="s">
        <v>126</v>
      </c>
      <c r="J5" s="177" t="s">
        <v>80</v>
      </c>
      <c r="K5" s="177" t="s">
        <v>127</v>
      </c>
      <c r="L5" s="177" t="s">
        <v>128</v>
      </c>
      <c r="M5" s="177" t="s">
        <v>129</v>
      </c>
      <c r="N5" s="177" t="s">
        <v>130</v>
      </c>
      <c r="O5" s="177" t="s">
        <v>131</v>
      </c>
      <c r="P5" s="177" t="s">
        <v>132</v>
      </c>
      <c r="Q5" s="177" t="s">
        <v>133</v>
      </c>
      <c r="R5" s="177"/>
      <c r="S5" s="379"/>
      <c r="T5" s="379"/>
      <c r="U5" s="379"/>
      <c r="V5" s="379"/>
      <c r="W5" s="379"/>
      <c r="X5" s="379"/>
      <c r="Y5" s="379"/>
      <c r="Z5" s="379"/>
      <c r="AA5" s="379"/>
      <c r="AB5" s="379"/>
      <c r="AC5" s="379"/>
      <c r="AD5" s="379"/>
      <c r="AE5" s="379"/>
      <c r="AF5" s="379"/>
      <c r="AG5" s="379"/>
      <c r="AH5" s="379"/>
      <c r="AI5" s="379"/>
      <c r="AJ5" s="379"/>
      <c r="AK5" s="379"/>
      <c r="AL5" s="379"/>
      <c r="AM5" s="379"/>
      <c r="AN5" s="379"/>
      <c r="AO5" s="379"/>
      <c r="AP5" s="379"/>
      <c r="AQ5" s="379"/>
      <c r="AR5" s="379"/>
      <c r="AS5" s="379"/>
      <c r="AT5" s="379"/>
      <c r="AU5" s="379"/>
      <c r="AV5" s="379"/>
      <c r="AW5" s="379"/>
      <c r="AX5" s="379"/>
      <c r="AY5" s="379"/>
      <c r="AZ5" s="379"/>
      <c r="BA5" s="379"/>
      <c r="BB5" s="379"/>
      <c r="BC5" s="379"/>
      <c r="BD5" s="379"/>
      <c r="BE5" s="379"/>
      <c r="BF5" s="379"/>
      <c r="BG5" s="379"/>
      <c r="BH5" s="379"/>
      <c r="BI5" s="379"/>
      <c r="BJ5" s="379"/>
      <c r="BK5" s="379"/>
      <c r="BL5" s="379"/>
      <c r="BM5" s="379"/>
      <c r="BN5" s="379"/>
      <c r="BO5" s="379"/>
      <c r="BP5" s="379"/>
      <c r="BQ5" s="379"/>
      <c r="BR5" s="379"/>
      <c r="BS5" s="379"/>
      <c r="BT5" s="379"/>
      <c r="BU5" s="379"/>
      <c r="BV5" s="379"/>
      <c r="BW5" s="379"/>
      <c r="BX5" s="379"/>
      <c r="BY5" s="379"/>
      <c r="BZ5" s="379"/>
      <c r="CA5" s="379"/>
      <c r="CB5" s="379"/>
      <c r="CC5" s="379"/>
      <c r="CD5" s="379"/>
      <c r="CE5" s="379"/>
      <c r="CF5" s="379"/>
      <c r="CG5" s="379"/>
      <c r="CH5" s="379"/>
      <c r="CI5" s="379"/>
      <c r="CJ5" s="379"/>
      <c r="CK5" s="379"/>
      <c r="CL5" s="379"/>
      <c r="CM5" s="379"/>
      <c r="CN5" s="379"/>
      <c r="CO5" s="379"/>
      <c r="CP5" s="379"/>
      <c r="CQ5" s="379"/>
      <c r="CR5" s="379"/>
      <c r="CS5" s="379"/>
      <c r="CT5" s="379"/>
      <c r="CU5" s="379"/>
      <c r="CV5" s="379"/>
      <c r="CW5" s="379"/>
      <c r="CX5" s="379"/>
      <c r="CY5" s="379"/>
      <c r="CZ5" s="379"/>
      <c r="DA5" s="379"/>
      <c r="DB5" s="379"/>
      <c r="DC5" s="379"/>
      <c r="DD5" s="379"/>
      <c r="DE5" s="379"/>
      <c r="DF5" s="379"/>
      <c r="DG5" s="379"/>
      <c r="DH5" s="379"/>
      <c r="DI5" s="379"/>
      <c r="DJ5" s="379"/>
      <c r="DK5" s="379"/>
      <c r="DL5" s="379"/>
      <c r="DM5" s="379"/>
      <c r="DN5" s="379"/>
      <c r="DO5" s="379"/>
      <c r="DP5" s="379"/>
      <c r="DQ5" s="379"/>
      <c r="DR5" s="379"/>
      <c r="DS5" s="379"/>
      <c r="DT5" s="379"/>
      <c r="DU5" s="379"/>
      <c r="DV5" s="379"/>
      <c r="DW5" s="379"/>
      <c r="DX5" s="379"/>
      <c r="DY5" s="379"/>
      <c r="DZ5" s="379"/>
      <c r="EA5" s="379"/>
      <c r="EB5" s="379"/>
      <c r="EC5" s="379"/>
      <c r="ED5" s="379"/>
      <c r="EE5" s="379"/>
      <c r="EF5" s="379"/>
      <c r="EG5" s="379"/>
      <c r="EH5" s="379"/>
      <c r="EI5" s="379"/>
      <c r="EJ5" s="379"/>
      <c r="EK5" s="379"/>
      <c r="EL5" s="379"/>
      <c r="EM5" s="379"/>
      <c r="EN5" s="379"/>
      <c r="EO5" s="379"/>
      <c r="EP5" s="379"/>
      <c r="EQ5" s="379"/>
      <c r="ER5" s="379"/>
      <c r="ES5" s="379"/>
      <c r="ET5" s="379"/>
      <c r="EU5" s="379"/>
      <c r="EV5" s="379"/>
      <c r="EW5" s="379"/>
      <c r="EX5" s="379"/>
      <c r="EY5" s="379"/>
      <c r="EZ5" s="379"/>
      <c r="FA5" s="379"/>
      <c r="FB5" s="379"/>
      <c r="FC5" s="379"/>
      <c r="FD5" s="379"/>
      <c r="FE5" s="379"/>
      <c r="FF5" s="379"/>
      <c r="FG5" s="379"/>
      <c r="FH5" s="379"/>
      <c r="FI5" s="379"/>
      <c r="FJ5" s="379"/>
      <c r="FK5" s="379"/>
      <c r="FL5" s="379"/>
      <c r="FM5" s="379"/>
      <c r="FN5" s="379"/>
      <c r="FO5" s="379"/>
      <c r="FP5" s="379"/>
      <c r="FQ5" s="379"/>
      <c r="FR5" s="379"/>
      <c r="FS5" s="379"/>
      <c r="FT5" s="379"/>
      <c r="FU5" s="379"/>
      <c r="FV5" s="379"/>
      <c r="FW5" s="379"/>
      <c r="FX5" s="379"/>
      <c r="FY5" s="379"/>
      <c r="FZ5" s="379"/>
      <c r="GA5" s="379"/>
      <c r="GB5" s="379"/>
      <c r="GC5" s="379"/>
      <c r="GD5" s="379"/>
      <c r="GE5" s="379"/>
      <c r="GF5" s="379"/>
      <c r="GG5" s="379"/>
      <c r="GH5" s="379"/>
      <c r="GI5" s="379"/>
      <c r="GJ5" s="379"/>
      <c r="GK5" s="379"/>
      <c r="GL5" s="379"/>
      <c r="GM5" s="379"/>
      <c r="GN5" s="379"/>
      <c r="GO5" s="379"/>
      <c r="GP5" s="379"/>
      <c r="GQ5" s="379"/>
      <c r="GR5" s="379"/>
      <c r="GS5" s="379"/>
      <c r="GT5" s="379"/>
      <c r="GU5" s="379"/>
      <c r="GV5" s="379"/>
      <c r="GW5" s="379"/>
      <c r="GX5" s="379"/>
      <c r="GY5" s="379"/>
      <c r="GZ5" s="379"/>
      <c r="HA5" s="379"/>
      <c r="HB5" s="379"/>
      <c r="HC5" s="379"/>
      <c r="HD5" s="379"/>
      <c r="HE5" s="379"/>
      <c r="HF5" s="379"/>
      <c r="HG5" s="379"/>
      <c r="HH5" s="379"/>
      <c r="HI5" s="379"/>
      <c r="HJ5" s="379"/>
      <c r="HK5" s="379"/>
      <c r="HL5" s="379"/>
      <c r="HM5" s="379"/>
      <c r="HN5" s="379"/>
      <c r="HO5" s="379"/>
      <c r="HP5" s="379"/>
      <c r="HQ5" s="379"/>
      <c r="HR5" s="379"/>
      <c r="HS5" s="379"/>
      <c r="HT5" s="379"/>
      <c r="HU5" s="379"/>
      <c r="HV5" s="379"/>
      <c r="HW5" s="379"/>
      <c r="HX5" s="379"/>
      <c r="HY5" s="379"/>
      <c r="HZ5" s="379"/>
      <c r="IA5" s="379"/>
      <c r="IB5" s="379"/>
      <c r="IC5" s="379"/>
      <c r="ID5" s="379"/>
      <c r="IE5" s="379"/>
      <c r="IF5" s="379"/>
      <c r="IG5" s="379"/>
      <c r="IH5" s="379"/>
      <c r="II5" s="379"/>
      <c r="IJ5" s="379"/>
      <c r="IK5" s="379"/>
      <c r="IL5" s="379"/>
    </row>
    <row r="6" ht="31.5" customHeight="1" spans="1:246">
      <c r="A6" s="177"/>
      <c r="B6" s="177"/>
      <c r="C6" s="177"/>
      <c r="D6" s="177"/>
      <c r="E6" s="378"/>
      <c r="F6" s="177"/>
      <c r="G6" s="177"/>
      <c r="H6" s="177"/>
      <c r="I6" s="177"/>
      <c r="J6" s="177"/>
      <c r="K6" s="177"/>
      <c r="L6" s="177"/>
      <c r="M6" s="177"/>
      <c r="N6" s="177"/>
      <c r="O6" s="177"/>
      <c r="P6" s="177"/>
      <c r="Q6" s="177"/>
      <c r="R6" s="177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  <c r="HC6" s="9"/>
      <c r="HD6" s="9"/>
      <c r="HE6" s="9"/>
      <c r="HF6" s="9"/>
      <c r="HG6" s="9"/>
      <c r="HH6" s="9"/>
      <c r="HI6" s="9"/>
      <c r="HJ6" s="9"/>
      <c r="HK6" s="9"/>
      <c r="HL6" s="9"/>
      <c r="HM6" s="9"/>
      <c r="HN6" s="9"/>
      <c r="HO6" s="9"/>
      <c r="HP6" s="9"/>
      <c r="HQ6" s="9"/>
      <c r="HR6" s="9"/>
      <c r="HS6" s="9"/>
      <c r="HT6" s="9"/>
      <c r="HU6" s="9"/>
      <c r="HV6" s="9"/>
      <c r="HW6" s="9"/>
      <c r="HX6" s="9"/>
      <c r="HY6" s="9"/>
      <c r="HZ6" s="9"/>
      <c r="IA6" s="9"/>
      <c r="IB6" s="9"/>
      <c r="IC6" s="9"/>
      <c r="ID6" s="9"/>
      <c r="IE6" s="9"/>
      <c r="IF6" s="9"/>
      <c r="IG6" s="9"/>
      <c r="IH6" s="9"/>
      <c r="II6" s="9"/>
      <c r="IJ6" s="9"/>
      <c r="IK6" s="9"/>
      <c r="IL6" s="9"/>
    </row>
    <row r="7" ht="23.25" customHeight="1" spans="1:246">
      <c r="A7" s="367" t="s">
        <v>92</v>
      </c>
      <c r="B7" s="368" t="s">
        <v>92</v>
      </c>
      <c r="C7" s="368" t="s">
        <v>92</v>
      </c>
      <c r="D7" s="368" t="s">
        <v>92</v>
      </c>
      <c r="E7" s="368">
        <v>1</v>
      </c>
      <c r="F7" s="368">
        <v>2</v>
      </c>
      <c r="G7" s="368">
        <v>3</v>
      </c>
      <c r="H7" s="367">
        <v>4</v>
      </c>
      <c r="I7" s="369">
        <v>5</v>
      </c>
      <c r="J7" s="380">
        <v>6</v>
      </c>
      <c r="K7" s="380">
        <v>7</v>
      </c>
      <c r="L7" s="380">
        <v>8</v>
      </c>
      <c r="M7" s="369">
        <v>9</v>
      </c>
      <c r="N7" s="369">
        <v>10</v>
      </c>
      <c r="O7" s="380">
        <v>11</v>
      </c>
      <c r="P7" s="380">
        <v>12</v>
      </c>
      <c r="Q7" s="380">
        <v>13</v>
      </c>
      <c r="R7" s="382">
        <v>14</v>
      </c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  <c r="HC7" s="9"/>
      <c r="HD7" s="9"/>
      <c r="HE7" s="9"/>
      <c r="HF7" s="9"/>
      <c r="HG7" s="9"/>
      <c r="HH7" s="9"/>
      <c r="HI7" s="9"/>
      <c r="HJ7" s="9"/>
      <c r="HK7" s="9"/>
      <c r="HL7" s="9"/>
      <c r="HM7" s="9"/>
      <c r="HN7" s="9"/>
      <c r="HO7" s="9"/>
      <c r="HP7" s="9"/>
      <c r="HQ7" s="9"/>
      <c r="HR7" s="9"/>
      <c r="HS7" s="9"/>
      <c r="HT7" s="9"/>
      <c r="HU7" s="9"/>
      <c r="HV7" s="9"/>
      <c r="HW7" s="9"/>
      <c r="HX7" s="9"/>
      <c r="HY7" s="9"/>
      <c r="HZ7" s="9"/>
      <c r="IA7" s="9"/>
      <c r="IB7" s="9"/>
      <c r="IC7" s="9"/>
      <c r="ID7" s="9"/>
      <c r="IE7" s="9"/>
      <c r="IF7" s="9"/>
      <c r="IG7" s="9"/>
      <c r="IH7" s="9"/>
      <c r="II7" s="9"/>
      <c r="IJ7" s="9"/>
      <c r="IK7" s="9"/>
      <c r="IL7" s="9"/>
    </row>
    <row r="8" s="354" customFormat="1" ht="23.25" customHeight="1" spans="1:246">
      <c r="A8" s="370"/>
      <c r="B8" s="371"/>
      <c r="C8" s="372"/>
      <c r="D8" s="114" t="s">
        <v>93</v>
      </c>
      <c r="E8" s="373">
        <f>F8+J8</f>
        <v>1879.6</v>
      </c>
      <c r="F8" s="373">
        <f>F9</f>
        <v>35.1</v>
      </c>
      <c r="G8" s="373"/>
      <c r="H8" s="373"/>
      <c r="I8" s="374"/>
      <c r="J8" s="374">
        <f>J9+J10+J11+J12+J13</f>
        <v>1844.5</v>
      </c>
      <c r="K8" s="374"/>
      <c r="L8" s="374"/>
      <c r="M8" s="374"/>
      <c r="N8" s="374"/>
      <c r="O8" s="374"/>
      <c r="P8" s="374"/>
      <c r="Q8" s="374"/>
      <c r="R8" s="383"/>
      <c r="S8" s="384"/>
      <c r="T8" s="384"/>
      <c r="U8" s="384"/>
      <c r="V8" s="384"/>
      <c r="W8" s="384"/>
      <c r="X8" s="384"/>
      <c r="Y8" s="384"/>
      <c r="Z8" s="384"/>
      <c r="AA8" s="384"/>
      <c r="AB8" s="384"/>
      <c r="AC8" s="384"/>
      <c r="AD8" s="384"/>
      <c r="AE8" s="384"/>
      <c r="AF8" s="384"/>
      <c r="AG8" s="384"/>
      <c r="AH8" s="384"/>
      <c r="AI8" s="384"/>
      <c r="AJ8" s="384"/>
      <c r="AK8" s="384"/>
      <c r="AL8" s="384"/>
      <c r="AM8" s="384"/>
      <c r="AN8" s="384"/>
      <c r="AO8" s="384"/>
      <c r="AP8" s="384"/>
      <c r="AQ8" s="384"/>
      <c r="AR8" s="384"/>
      <c r="AS8" s="384"/>
      <c r="AT8" s="384"/>
      <c r="AU8" s="384"/>
      <c r="AV8" s="384"/>
      <c r="AW8" s="384"/>
      <c r="AX8" s="384"/>
      <c r="AY8" s="384"/>
      <c r="AZ8" s="384"/>
      <c r="BA8" s="384"/>
      <c r="BB8" s="384"/>
      <c r="BC8" s="384"/>
      <c r="BD8" s="384"/>
      <c r="BE8" s="384"/>
      <c r="BF8" s="384"/>
      <c r="BG8" s="384"/>
      <c r="BH8" s="384"/>
      <c r="BI8" s="384"/>
      <c r="BJ8" s="384"/>
      <c r="BK8" s="384"/>
      <c r="BL8" s="384"/>
      <c r="BM8" s="384"/>
      <c r="BN8" s="384"/>
      <c r="BO8" s="384"/>
      <c r="BP8" s="384"/>
      <c r="BQ8" s="384"/>
      <c r="BR8" s="384"/>
      <c r="BS8" s="384"/>
      <c r="BT8" s="384"/>
      <c r="BU8" s="384"/>
      <c r="BV8" s="384"/>
      <c r="BW8" s="384"/>
      <c r="BX8" s="384"/>
      <c r="BY8" s="384"/>
      <c r="BZ8" s="384"/>
      <c r="CA8" s="384"/>
      <c r="CB8" s="384"/>
      <c r="CC8" s="384"/>
      <c r="CD8" s="384"/>
      <c r="CE8" s="384"/>
      <c r="CF8" s="384"/>
      <c r="CG8" s="384"/>
      <c r="CH8" s="384"/>
      <c r="CI8" s="384"/>
      <c r="CJ8" s="384"/>
      <c r="CK8" s="384"/>
      <c r="CL8" s="384"/>
      <c r="CM8" s="384"/>
      <c r="CN8" s="384"/>
      <c r="CO8" s="384"/>
      <c r="CP8" s="384"/>
      <c r="CQ8" s="384"/>
      <c r="CR8" s="384"/>
      <c r="CS8" s="384"/>
      <c r="CT8" s="384"/>
      <c r="CU8" s="384"/>
      <c r="CV8" s="384"/>
      <c r="CW8" s="384"/>
      <c r="CX8" s="384"/>
      <c r="CY8" s="384"/>
      <c r="CZ8" s="384"/>
      <c r="DA8" s="384"/>
      <c r="DB8" s="384"/>
      <c r="DC8" s="384"/>
      <c r="DD8" s="384"/>
      <c r="DE8" s="384"/>
      <c r="DF8" s="384"/>
      <c r="DG8" s="384"/>
      <c r="DH8" s="384"/>
      <c r="DI8" s="384"/>
      <c r="DJ8" s="384"/>
      <c r="DK8" s="384"/>
      <c r="DL8" s="384"/>
      <c r="DM8" s="384"/>
      <c r="DN8" s="384"/>
      <c r="DO8" s="384"/>
      <c r="DP8" s="384"/>
      <c r="DQ8" s="384"/>
      <c r="DR8" s="384"/>
      <c r="DS8" s="384"/>
      <c r="DT8" s="384"/>
      <c r="DU8" s="384"/>
      <c r="DV8" s="384"/>
      <c r="DW8" s="384"/>
      <c r="DX8" s="384"/>
      <c r="DY8" s="384"/>
      <c r="DZ8" s="384"/>
      <c r="EA8" s="384"/>
      <c r="EB8" s="384"/>
      <c r="EC8" s="384"/>
      <c r="ED8" s="384"/>
      <c r="EE8" s="384"/>
      <c r="EF8" s="384"/>
      <c r="EG8" s="384"/>
      <c r="EH8" s="384"/>
      <c r="EI8" s="384"/>
      <c r="EJ8" s="384"/>
      <c r="EK8" s="384"/>
      <c r="EL8" s="384"/>
      <c r="EM8" s="384"/>
      <c r="EN8" s="384"/>
      <c r="EO8" s="384"/>
      <c r="EP8" s="384"/>
      <c r="EQ8" s="384"/>
      <c r="ER8" s="384"/>
      <c r="ES8" s="384"/>
      <c r="ET8" s="384"/>
      <c r="EU8" s="384"/>
      <c r="EV8" s="384"/>
      <c r="EW8" s="384"/>
      <c r="EX8" s="384"/>
      <c r="EY8" s="384"/>
      <c r="EZ8" s="384"/>
      <c r="FA8" s="384"/>
      <c r="FB8" s="384"/>
      <c r="FC8" s="384"/>
      <c r="FD8" s="384"/>
      <c r="FE8" s="384"/>
      <c r="FF8" s="384"/>
      <c r="FG8" s="384"/>
      <c r="FH8" s="384"/>
      <c r="FI8" s="384"/>
      <c r="FJ8" s="384"/>
      <c r="FK8" s="384"/>
      <c r="FL8" s="384"/>
      <c r="FM8" s="384"/>
      <c r="FN8" s="384"/>
      <c r="FO8" s="384"/>
      <c r="FP8" s="384"/>
      <c r="FQ8" s="384"/>
      <c r="FR8" s="384"/>
      <c r="FS8" s="384"/>
      <c r="FT8" s="384"/>
      <c r="FU8" s="384"/>
      <c r="FV8" s="384"/>
      <c r="FW8" s="384"/>
      <c r="FX8" s="384"/>
      <c r="FY8" s="384"/>
      <c r="FZ8" s="384"/>
      <c r="GA8" s="384"/>
      <c r="GB8" s="384"/>
      <c r="GC8" s="384"/>
      <c r="GD8" s="384"/>
      <c r="GE8" s="384"/>
      <c r="GF8" s="384"/>
      <c r="GG8" s="384"/>
      <c r="GH8" s="384"/>
      <c r="GI8" s="384"/>
      <c r="GJ8" s="384"/>
      <c r="GK8" s="384"/>
      <c r="GL8" s="384"/>
      <c r="GM8" s="384"/>
      <c r="GN8" s="384"/>
      <c r="GO8" s="384"/>
      <c r="GP8" s="384"/>
      <c r="GQ8" s="384"/>
      <c r="GR8" s="384"/>
      <c r="GS8" s="384"/>
      <c r="GT8" s="384"/>
      <c r="GU8" s="384"/>
      <c r="GV8" s="384"/>
      <c r="GW8" s="384"/>
      <c r="GX8" s="384"/>
      <c r="GY8" s="384"/>
      <c r="GZ8" s="384"/>
      <c r="HA8" s="384"/>
      <c r="HB8" s="384"/>
      <c r="HC8" s="384"/>
      <c r="HD8" s="384"/>
      <c r="HE8" s="384"/>
      <c r="HF8" s="384"/>
      <c r="HG8" s="384"/>
      <c r="HH8" s="384"/>
      <c r="HI8" s="384"/>
      <c r="HJ8" s="384"/>
      <c r="HK8" s="384"/>
      <c r="HL8" s="384"/>
      <c r="HM8" s="384"/>
      <c r="HN8" s="384"/>
      <c r="HO8" s="384"/>
      <c r="HP8" s="384"/>
      <c r="HQ8" s="384"/>
      <c r="HR8" s="384"/>
      <c r="HS8" s="384"/>
      <c r="HT8" s="384"/>
      <c r="HU8" s="384"/>
      <c r="HV8" s="384"/>
      <c r="HW8" s="384"/>
      <c r="HX8" s="384"/>
      <c r="HY8" s="384"/>
      <c r="HZ8" s="384"/>
      <c r="IA8" s="384"/>
      <c r="IB8" s="384"/>
      <c r="IC8" s="384"/>
      <c r="ID8" s="384"/>
      <c r="IE8" s="384"/>
      <c r="IF8" s="384"/>
      <c r="IG8" s="384"/>
      <c r="IH8" s="384"/>
      <c r="II8" s="384"/>
      <c r="IJ8" s="384"/>
      <c r="IK8" s="384"/>
      <c r="IL8" s="384"/>
    </row>
    <row r="9" ht="23.25" customHeight="1" spans="1:246">
      <c r="A9" s="117" t="s">
        <v>106</v>
      </c>
      <c r="B9" s="117" t="s">
        <v>107</v>
      </c>
      <c r="C9" s="118" t="s">
        <v>104</v>
      </c>
      <c r="D9" s="254" t="s">
        <v>108</v>
      </c>
      <c r="E9" s="373"/>
      <c r="F9" s="373">
        <f>G9+H9+I9</f>
        <v>35.1</v>
      </c>
      <c r="G9" s="373"/>
      <c r="H9" s="373">
        <v>35.1</v>
      </c>
      <c r="I9" s="374"/>
      <c r="J9" s="374">
        <f>K9</f>
        <v>0</v>
      </c>
      <c r="K9" s="374"/>
      <c r="L9" s="374"/>
      <c r="M9" s="374"/>
      <c r="N9" s="374"/>
      <c r="O9" s="374"/>
      <c r="P9" s="374"/>
      <c r="Q9" s="374"/>
      <c r="R9" s="383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  <c r="HC9" s="9"/>
      <c r="HD9" s="9"/>
      <c r="HE9" s="9"/>
      <c r="HF9" s="9"/>
      <c r="HG9" s="9"/>
      <c r="HH9" s="9"/>
      <c r="HI9" s="9"/>
      <c r="HJ9" s="9"/>
      <c r="HK9" s="9"/>
      <c r="HL9" s="9"/>
      <c r="HM9" s="9"/>
      <c r="HN9" s="9"/>
      <c r="HO9" s="9"/>
      <c r="HP9" s="9"/>
      <c r="HQ9" s="9"/>
      <c r="HR9" s="9"/>
      <c r="HS9" s="9"/>
      <c r="HT9" s="9"/>
      <c r="HU9" s="9"/>
      <c r="HV9" s="9"/>
      <c r="HW9" s="9"/>
      <c r="HX9" s="9"/>
      <c r="HY9" s="9"/>
      <c r="HZ9" s="9"/>
      <c r="IA9" s="9"/>
      <c r="IB9" s="9"/>
      <c r="IC9" s="9"/>
      <c r="ID9" s="9"/>
      <c r="IE9" s="9"/>
      <c r="IF9" s="9"/>
      <c r="IG9" s="9"/>
      <c r="IH9" s="9"/>
      <c r="II9" s="9"/>
      <c r="IJ9" s="9"/>
      <c r="IK9" s="9"/>
      <c r="IL9" s="9"/>
    </row>
    <row r="10" ht="23.25" customHeight="1" spans="1:246">
      <c r="A10" s="117" t="s">
        <v>102</v>
      </c>
      <c r="B10" s="117" t="s">
        <v>103</v>
      </c>
      <c r="C10" s="118" t="s">
        <v>104</v>
      </c>
      <c r="D10" s="254" t="s">
        <v>105</v>
      </c>
      <c r="E10" s="373"/>
      <c r="F10" s="373"/>
      <c r="G10" s="373"/>
      <c r="H10" s="373"/>
      <c r="I10" s="374"/>
      <c r="J10" s="374">
        <f>K10</f>
        <v>1715</v>
      </c>
      <c r="K10" s="374">
        <v>1715</v>
      </c>
      <c r="L10" s="374"/>
      <c r="M10" s="374"/>
      <c r="N10" s="374"/>
      <c r="O10" s="374"/>
      <c r="P10" s="374"/>
      <c r="Q10" s="374"/>
      <c r="R10" s="383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  <c r="HC10" s="9"/>
      <c r="HD10" s="9"/>
      <c r="HE10" s="9"/>
      <c r="HF10" s="9"/>
      <c r="HG10" s="9"/>
      <c r="HH10" s="9"/>
      <c r="HI10" s="9"/>
      <c r="HJ10" s="9"/>
      <c r="HK10" s="9"/>
      <c r="HL10" s="9"/>
      <c r="HM10" s="9"/>
      <c r="HN10" s="9"/>
      <c r="HO10" s="9"/>
      <c r="HP10" s="9"/>
      <c r="HQ10" s="9"/>
      <c r="HR10" s="9"/>
      <c r="HS10" s="9"/>
      <c r="HT10" s="9"/>
      <c r="HU10" s="9"/>
      <c r="HV10" s="9"/>
      <c r="HW10" s="9"/>
      <c r="HX10" s="9"/>
      <c r="HY10" s="9"/>
      <c r="HZ10" s="9"/>
      <c r="IA10" s="9"/>
      <c r="IB10" s="9"/>
      <c r="IC10" s="9"/>
      <c r="ID10" s="9"/>
      <c r="IE10" s="9"/>
      <c r="IF10" s="9"/>
      <c r="IG10" s="9"/>
      <c r="IH10" s="9"/>
      <c r="II10" s="9"/>
      <c r="IJ10" s="9"/>
      <c r="IK10" s="9"/>
      <c r="IL10" s="9"/>
    </row>
    <row r="11" ht="23.25" customHeight="1" spans="1:246">
      <c r="A11" s="117" t="s">
        <v>106</v>
      </c>
      <c r="B11" s="117" t="s">
        <v>107</v>
      </c>
      <c r="C11" s="118" t="s">
        <v>109</v>
      </c>
      <c r="D11" s="254" t="s">
        <v>110</v>
      </c>
      <c r="E11" s="373"/>
      <c r="F11" s="373"/>
      <c r="G11" s="373"/>
      <c r="H11" s="373"/>
      <c r="I11" s="374"/>
      <c r="J11" s="374">
        <f>K11</f>
        <v>30</v>
      </c>
      <c r="K11" s="374">
        <v>30</v>
      </c>
      <c r="L11" s="374"/>
      <c r="M11" s="374"/>
      <c r="N11" s="374"/>
      <c r="O11" s="374"/>
      <c r="P11" s="374"/>
      <c r="Q11" s="374"/>
      <c r="R11" s="383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  <c r="HC11" s="9"/>
      <c r="HD11" s="9"/>
      <c r="HE11" s="9"/>
      <c r="HF11" s="9"/>
      <c r="HG11" s="9"/>
      <c r="HH11" s="9"/>
      <c r="HI11" s="9"/>
      <c r="HJ11" s="9"/>
      <c r="HK11" s="9"/>
      <c r="HL11" s="9"/>
      <c r="HM11" s="9"/>
      <c r="HN11" s="9"/>
      <c r="HO11" s="9"/>
      <c r="HP11" s="9"/>
      <c r="HQ11" s="9"/>
      <c r="HR11" s="9"/>
      <c r="HS11" s="9"/>
      <c r="HT11" s="9"/>
      <c r="HU11" s="9"/>
      <c r="HV11" s="9"/>
      <c r="HW11" s="9"/>
      <c r="HX11" s="9"/>
      <c r="HY11" s="9"/>
      <c r="HZ11" s="9"/>
      <c r="IA11" s="9"/>
      <c r="IB11" s="9"/>
      <c r="IC11" s="9"/>
      <c r="ID11" s="9"/>
      <c r="IE11" s="9"/>
      <c r="IF11" s="9"/>
      <c r="IG11" s="9"/>
      <c r="IH11" s="9"/>
      <c r="II11" s="9"/>
      <c r="IJ11" s="9"/>
      <c r="IK11" s="9"/>
      <c r="IL11" s="9"/>
    </row>
    <row r="12" ht="23.25" customHeight="1" spans="1:246">
      <c r="A12" s="117" t="s">
        <v>106</v>
      </c>
      <c r="B12" s="117" t="s">
        <v>104</v>
      </c>
      <c r="C12" s="118" t="s">
        <v>111</v>
      </c>
      <c r="D12" s="254" t="s">
        <v>112</v>
      </c>
      <c r="E12" s="373"/>
      <c r="F12" s="373"/>
      <c r="G12" s="373"/>
      <c r="H12" s="373"/>
      <c r="I12" s="374"/>
      <c r="J12" s="374">
        <f>K12</f>
        <v>20</v>
      </c>
      <c r="K12" s="374">
        <v>20</v>
      </c>
      <c r="L12" s="374"/>
      <c r="M12" s="374"/>
      <c r="N12" s="374"/>
      <c r="O12" s="374"/>
      <c r="P12" s="374"/>
      <c r="Q12" s="374"/>
      <c r="R12" s="383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  <c r="HC12" s="9"/>
      <c r="HD12" s="9"/>
      <c r="HE12" s="9"/>
      <c r="HF12" s="9"/>
      <c r="HG12" s="9"/>
      <c r="HH12" s="9"/>
      <c r="HI12" s="9"/>
      <c r="HJ12" s="9"/>
      <c r="HK12" s="9"/>
      <c r="HL12" s="9"/>
      <c r="HM12" s="9"/>
      <c r="HN12" s="9"/>
      <c r="HO12" s="9"/>
      <c r="HP12" s="9"/>
      <c r="HQ12" s="9"/>
      <c r="HR12" s="9"/>
      <c r="HS12" s="9"/>
      <c r="HT12" s="9"/>
      <c r="HU12" s="9"/>
      <c r="HV12" s="9"/>
      <c r="HW12" s="9"/>
      <c r="HX12" s="9"/>
      <c r="HY12" s="9"/>
      <c r="HZ12" s="9"/>
      <c r="IA12" s="9"/>
      <c r="IB12" s="9"/>
      <c r="IC12" s="9"/>
      <c r="ID12" s="9"/>
      <c r="IE12" s="9"/>
      <c r="IF12" s="9"/>
      <c r="IG12" s="9"/>
      <c r="IH12" s="9"/>
      <c r="II12" s="9"/>
      <c r="IJ12" s="9"/>
      <c r="IK12" s="9"/>
      <c r="IL12" s="9"/>
    </row>
    <row r="13" ht="23.25" customHeight="1" spans="1:246">
      <c r="A13" s="117" t="s">
        <v>106</v>
      </c>
      <c r="B13" s="117" t="s">
        <v>103</v>
      </c>
      <c r="C13" s="118" t="s">
        <v>113</v>
      </c>
      <c r="D13" s="254" t="s">
        <v>114</v>
      </c>
      <c r="E13" s="373"/>
      <c r="F13" s="373"/>
      <c r="G13" s="373"/>
      <c r="H13" s="373"/>
      <c r="I13" s="374"/>
      <c r="J13" s="374">
        <f>K13</f>
        <v>79.5</v>
      </c>
      <c r="K13" s="374">
        <v>79.5</v>
      </c>
      <c r="L13" s="374"/>
      <c r="M13" s="374"/>
      <c r="N13" s="374"/>
      <c r="O13" s="374"/>
      <c r="P13" s="374"/>
      <c r="Q13" s="374"/>
      <c r="R13" s="383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  <c r="HC13" s="9"/>
      <c r="HD13" s="9"/>
      <c r="HE13" s="9"/>
      <c r="HF13" s="9"/>
      <c r="HG13" s="9"/>
      <c r="HH13" s="9"/>
      <c r="HI13" s="9"/>
      <c r="HJ13" s="9"/>
      <c r="HK13" s="9"/>
      <c r="HL13" s="9"/>
      <c r="HM13" s="9"/>
      <c r="HN13" s="9"/>
      <c r="HO13" s="9"/>
      <c r="HP13" s="9"/>
      <c r="HQ13" s="9"/>
      <c r="HR13" s="9"/>
      <c r="HS13" s="9"/>
      <c r="HT13" s="9"/>
      <c r="HU13" s="9"/>
      <c r="HV13" s="9"/>
      <c r="HW13" s="9"/>
      <c r="HX13" s="9"/>
      <c r="HY13" s="9"/>
      <c r="HZ13" s="9"/>
      <c r="IA13" s="9"/>
      <c r="IB13" s="9"/>
      <c r="IC13" s="9"/>
      <c r="ID13" s="9"/>
      <c r="IE13" s="9"/>
      <c r="IF13" s="9"/>
      <c r="IG13" s="9"/>
      <c r="IH13" s="9"/>
      <c r="II13" s="9"/>
      <c r="IJ13" s="9"/>
      <c r="IK13" s="9"/>
      <c r="IL13" s="9"/>
    </row>
    <row r="14" ht="23.25" customHeight="1" spans="1:246">
      <c r="A14" s="370"/>
      <c r="B14" s="371"/>
      <c r="C14" s="372"/>
      <c r="D14" s="114"/>
      <c r="E14" s="373"/>
      <c r="F14" s="373"/>
      <c r="G14" s="373"/>
      <c r="H14" s="373"/>
      <c r="I14" s="374"/>
      <c r="J14" s="374"/>
      <c r="K14" s="374"/>
      <c r="L14" s="374"/>
      <c r="M14" s="374"/>
      <c r="N14" s="374"/>
      <c r="O14" s="374"/>
      <c r="P14" s="374"/>
      <c r="Q14" s="374"/>
      <c r="R14" s="383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  <c r="HC14" s="9"/>
      <c r="HD14" s="9"/>
      <c r="HE14" s="9"/>
      <c r="HF14" s="9"/>
      <c r="HG14" s="9"/>
      <c r="HH14" s="9"/>
      <c r="HI14" s="9"/>
      <c r="HJ14" s="9"/>
      <c r="HK14" s="9"/>
      <c r="HL14" s="9"/>
      <c r="HM14" s="9"/>
      <c r="HN14" s="9"/>
      <c r="HO14" s="9"/>
      <c r="HP14" s="9"/>
      <c r="HQ14" s="9"/>
      <c r="HR14" s="9"/>
      <c r="HS14" s="9"/>
      <c r="HT14" s="9"/>
      <c r="HU14" s="9"/>
      <c r="HV14" s="9"/>
      <c r="HW14" s="9"/>
      <c r="HX14" s="9"/>
      <c r="HY14" s="9"/>
      <c r="HZ14" s="9"/>
      <c r="IA14" s="9"/>
      <c r="IB14" s="9"/>
      <c r="IC14" s="9"/>
      <c r="ID14" s="9"/>
      <c r="IE14" s="9"/>
      <c r="IF14" s="9"/>
      <c r="IG14" s="9"/>
      <c r="IH14" s="9"/>
      <c r="II14" s="9"/>
      <c r="IJ14" s="9"/>
      <c r="IK14" s="9"/>
      <c r="IL14" s="9"/>
    </row>
    <row r="15" ht="23.25" customHeight="1" spans="1:246">
      <c r="A15" s="370"/>
      <c r="B15" s="371"/>
      <c r="C15" s="372"/>
      <c r="D15" s="114"/>
      <c r="E15" s="373"/>
      <c r="F15" s="373"/>
      <c r="G15" s="373"/>
      <c r="H15" s="373"/>
      <c r="I15" s="374"/>
      <c r="J15" s="374"/>
      <c r="K15" s="374"/>
      <c r="L15" s="374"/>
      <c r="M15" s="374"/>
      <c r="N15" s="374"/>
      <c r="O15" s="374"/>
      <c r="P15" s="374"/>
      <c r="Q15" s="374"/>
      <c r="R15" s="383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  <c r="HC15" s="9"/>
      <c r="HD15" s="9"/>
      <c r="HE15" s="9"/>
      <c r="HF15" s="9"/>
      <c r="HG15" s="9"/>
      <c r="HH15" s="9"/>
      <c r="HI15" s="9"/>
      <c r="HJ15" s="9"/>
      <c r="HK15" s="9"/>
      <c r="HL15" s="9"/>
      <c r="HM15" s="9"/>
      <c r="HN15" s="9"/>
      <c r="HO15" s="9"/>
      <c r="HP15" s="9"/>
      <c r="HQ15" s="9"/>
      <c r="HR15" s="9"/>
      <c r="HS15" s="9"/>
      <c r="HT15" s="9"/>
      <c r="HU15" s="9"/>
      <c r="HV15" s="9"/>
      <c r="HW15" s="9"/>
      <c r="HX15" s="9"/>
      <c r="HY15" s="9"/>
      <c r="HZ15" s="9"/>
      <c r="IA15" s="9"/>
      <c r="IB15" s="9"/>
      <c r="IC15" s="9"/>
      <c r="ID15" s="9"/>
      <c r="IE15" s="9"/>
      <c r="IF15" s="9"/>
      <c r="IG15" s="9"/>
      <c r="IH15" s="9"/>
      <c r="II15" s="9"/>
      <c r="IJ15" s="9"/>
      <c r="IK15" s="9"/>
      <c r="IL15" s="9"/>
    </row>
    <row r="16" ht="23.25" customHeight="1" spans="1:246">
      <c r="A16" s="370"/>
      <c r="B16" s="371"/>
      <c r="C16" s="372"/>
      <c r="D16" s="114"/>
      <c r="E16" s="373"/>
      <c r="F16" s="373"/>
      <c r="G16" s="373"/>
      <c r="H16" s="373"/>
      <c r="I16" s="374"/>
      <c r="J16" s="374"/>
      <c r="K16" s="374"/>
      <c r="L16" s="374"/>
      <c r="M16" s="374"/>
      <c r="N16" s="374"/>
      <c r="O16" s="374"/>
      <c r="P16" s="374"/>
      <c r="Q16" s="374"/>
      <c r="R16" s="383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  <c r="HC16" s="9"/>
      <c r="HD16" s="9"/>
      <c r="HE16" s="9"/>
      <c r="HF16" s="9"/>
      <c r="HG16" s="9"/>
      <c r="HH16" s="9"/>
      <c r="HI16" s="9"/>
      <c r="HJ16" s="9"/>
      <c r="HK16" s="9"/>
      <c r="HL16" s="9"/>
      <c r="HM16" s="9"/>
      <c r="HN16" s="9"/>
      <c r="HO16" s="9"/>
      <c r="HP16" s="9"/>
      <c r="HQ16" s="9"/>
      <c r="HR16" s="9"/>
      <c r="HS16" s="9"/>
      <c r="HT16" s="9"/>
      <c r="HU16" s="9"/>
      <c r="HV16" s="9"/>
      <c r="HW16" s="9"/>
      <c r="HX16" s="9"/>
      <c r="HY16" s="9"/>
      <c r="HZ16" s="9"/>
      <c r="IA16" s="9"/>
      <c r="IB16" s="9"/>
      <c r="IC16" s="9"/>
      <c r="ID16" s="9"/>
      <c r="IE16" s="9"/>
      <c r="IF16" s="9"/>
      <c r="IG16" s="9"/>
      <c r="IH16" s="9"/>
      <c r="II16" s="9"/>
      <c r="IJ16" s="9"/>
      <c r="IK16" s="9"/>
      <c r="IL16" s="9"/>
    </row>
    <row r="17" ht="23.25" customHeight="1" spans="1:246">
      <c r="A17" s="370"/>
      <c r="B17" s="371"/>
      <c r="C17" s="372"/>
      <c r="D17" s="114"/>
      <c r="E17" s="373"/>
      <c r="F17" s="373"/>
      <c r="G17" s="373"/>
      <c r="H17" s="373"/>
      <c r="I17" s="374"/>
      <c r="J17" s="374"/>
      <c r="K17" s="374"/>
      <c r="L17" s="374"/>
      <c r="M17" s="374"/>
      <c r="N17" s="374"/>
      <c r="O17" s="374"/>
      <c r="P17" s="374"/>
      <c r="Q17" s="374"/>
      <c r="R17" s="383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</row>
    <row r="18" ht="23.25" customHeight="1" spans="1:246">
      <c r="A18" s="370"/>
      <c r="B18" s="371"/>
      <c r="C18" s="372"/>
      <c r="D18" s="114"/>
      <c r="E18" s="373"/>
      <c r="F18" s="373"/>
      <c r="G18" s="373"/>
      <c r="H18" s="373"/>
      <c r="I18" s="374"/>
      <c r="J18" s="374"/>
      <c r="K18" s="374"/>
      <c r="L18" s="374"/>
      <c r="M18" s="374"/>
      <c r="N18" s="374"/>
      <c r="O18" s="374"/>
      <c r="P18" s="374"/>
      <c r="Q18" s="374"/>
      <c r="R18" s="383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</row>
    <row r="19" ht="23.25" customHeight="1" spans="1:246">
      <c r="A19" s="370"/>
      <c r="B19" s="371"/>
      <c r="C19" s="372"/>
      <c r="D19" s="114"/>
      <c r="E19" s="373"/>
      <c r="F19" s="373"/>
      <c r="G19" s="373"/>
      <c r="H19" s="373"/>
      <c r="I19" s="374"/>
      <c r="J19" s="374"/>
      <c r="K19" s="374"/>
      <c r="L19" s="374"/>
      <c r="M19" s="374"/>
      <c r="N19" s="374"/>
      <c r="O19" s="374"/>
      <c r="P19" s="374"/>
      <c r="Q19" s="374"/>
      <c r="R19" s="383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</row>
    <row r="20" ht="23.25" customHeight="1" spans="1:246">
      <c r="A20" s="370"/>
      <c r="B20" s="371"/>
      <c r="C20" s="372"/>
      <c r="D20" s="114"/>
      <c r="E20" s="373"/>
      <c r="F20" s="373"/>
      <c r="G20" s="373"/>
      <c r="H20" s="373"/>
      <c r="I20" s="374"/>
      <c r="J20" s="374"/>
      <c r="K20" s="374"/>
      <c r="L20" s="374"/>
      <c r="M20" s="374"/>
      <c r="N20" s="374"/>
      <c r="O20" s="374"/>
      <c r="P20" s="374"/>
      <c r="Q20" s="374"/>
      <c r="R20" s="383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</row>
    <row r="21" ht="23.25" customHeight="1" spans="1:246">
      <c r="A21" s="370"/>
      <c r="B21" s="371"/>
      <c r="C21" s="372"/>
      <c r="D21" s="114"/>
      <c r="E21" s="373"/>
      <c r="F21" s="373"/>
      <c r="G21" s="373"/>
      <c r="H21" s="373"/>
      <c r="I21" s="374"/>
      <c r="J21" s="374"/>
      <c r="K21" s="374"/>
      <c r="L21" s="374"/>
      <c r="M21" s="374"/>
      <c r="N21" s="374"/>
      <c r="O21" s="374"/>
      <c r="P21" s="374"/>
      <c r="Q21" s="374"/>
      <c r="R21" s="383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</row>
    <row r="22" ht="23.25" customHeight="1" spans="1:246">
      <c r="A22" s="370"/>
      <c r="B22" s="371"/>
      <c r="C22" s="372"/>
      <c r="D22" s="114"/>
      <c r="E22" s="373"/>
      <c r="F22" s="373"/>
      <c r="G22" s="373"/>
      <c r="H22" s="373"/>
      <c r="I22" s="374"/>
      <c r="J22" s="374"/>
      <c r="K22" s="374"/>
      <c r="L22" s="374"/>
      <c r="M22" s="374"/>
      <c r="N22" s="374"/>
      <c r="O22" s="374"/>
      <c r="P22" s="374"/>
      <c r="Q22" s="374"/>
      <c r="R22" s="383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</row>
    <row r="23" ht="23.25" customHeight="1" spans="1:246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</row>
    <row r="24" ht="23.25" customHeight="1" spans="1:246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</row>
    <row r="25" ht="23.25" customHeight="1" spans="1:246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</row>
    <row r="26" ht="23.25" customHeight="1" spans="1:246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</row>
    <row r="27" ht="23.25" customHeight="1" spans="1:246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</row>
  </sheetData>
  <sheetProtection formatCells="0" formatColumns="0" formatRows="0"/>
  <mergeCells count="19">
    <mergeCell ref="A2:R2"/>
    <mergeCell ref="A5:A6"/>
    <mergeCell ref="B5:B6"/>
    <mergeCell ref="C4:C6"/>
    <mergeCell ref="D4:D6"/>
    <mergeCell ref="E4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4:R6"/>
  </mergeCells>
  <printOptions horizontalCentered="1"/>
  <pageMargins left="0.369444444444444" right="0.393055555555556" top="0.984027777777778" bottom="0.472222222222222" header="0.511805555555556" footer="0.236111111111111"/>
  <pageSetup paperSize="9" scale="75" orientation="landscape" horizontalDpi="1200" verticalDpi="1200"/>
  <headerFooter alignWithMargins="0">
    <oddFooter>&amp;C第 &amp;P 页,共 &amp;N 页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9"/>
  <sheetViews>
    <sheetView showGridLines="0" showZeros="0" workbookViewId="0">
      <selection activeCell="D10" sqref="D10"/>
    </sheetView>
  </sheetViews>
  <sheetFormatPr defaultColWidth="9" defaultRowHeight="18.95" customHeight="1" outlineLevelCol="7"/>
  <cols>
    <col min="1" max="1" width="5.375" style="355" customWidth="1"/>
    <col min="2" max="2" width="5.375" style="356" customWidth="1"/>
    <col min="3" max="3" width="7.625" style="357" customWidth="1"/>
    <col min="4" max="4" width="24.125" style="358" customWidth="1"/>
    <col min="5" max="8" width="8.625" style="359" customWidth="1"/>
    <col min="9" max="16384" width="9" style="360"/>
  </cols>
  <sheetData>
    <row r="1" ht="23.25" customHeight="1" spans="1:8">
      <c r="A1" s="361"/>
      <c r="B1" s="361"/>
      <c r="C1" s="361"/>
      <c r="D1" s="361"/>
      <c r="E1" s="361"/>
      <c r="F1" s="361"/>
      <c r="G1" s="361"/>
      <c r="H1" s="361" t="s">
        <v>232</v>
      </c>
    </row>
    <row r="2" ht="23.25" customHeight="1" spans="1:8">
      <c r="A2" s="362" t="s">
        <v>233</v>
      </c>
      <c r="B2" s="362"/>
      <c r="C2" s="362"/>
      <c r="D2" s="362"/>
      <c r="E2" s="362"/>
      <c r="F2" s="362"/>
      <c r="G2" s="362"/>
      <c r="H2" s="362"/>
    </row>
    <row r="3" s="353" customFormat="1" ht="23.25" customHeight="1" spans="1:8">
      <c r="A3" s="363"/>
      <c r="B3" s="364"/>
      <c r="C3" s="361"/>
      <c r="D3" s="361"/>
      <c r="E3" s="361"/>
      <c r="F3" s="361"/>
      <c r="G3" s="361"/>
      <c r="H3" s="361" t="s">
        <v>77</v>
      </c>
    </row>
    <row r="4" s="353" customFormat="1" ht="23.25" customHeight="1" spans="1:8">
      <c r="A4" s="365" t="s">
        <v>117</v>
      </c>
      <c r="B4" s="365"/>
      <c r="C4" s="177" t="s">
        <v>78</v>
      </c>
      <c r="D4" s="177" t="s">
        <v>97</v>
      </c>
      <c r="E4" s="366" t="s">
        <v>119</v>
      </c>
      <c r="F4" s="366"/>
      <c r="G4" s="366"/>
      <c r="H4" s="366"/>
    </row>
    <row r="5" s="353" customFormat="1" ht="23.25" customHeight="1" spans="1:8">
      <c r="A5" s="177" t="s">
        <v>99</v>
      </c>
      <c r="B5" s="177" t="s">
        <v>100</v>
      </c>
      <c r="C5" s="177"/>
      <c r="D5" s="177"/>
      <c r="E5" s="177" t="s">
        <v>80</v>
      </c>
      <c r="F5" s="177" t="s">
        <v>124</v>
      </c>
      <c r="G5" s="177" t="s">
        <v>125</v>
      </c>
      <c r="H5" s="177" t="s">
        <v>126</v>
      </c>
    </row>
    <row r="6" ht="31.5" customHeight="1" spans="1:8">
      <c r="A6" s="177"/>
      <c r="B6" s="177"/>
      <c r="C6" s="177"/>
      <c r="D6" s="177"/>
      <c r="E6" s="177"/>
      <c r="F6" s="177"/>
      <c r="G6" s="177"/>
      <c r="H6" s="177"/>
    </row>
    <row r="7" ht="23.25" customHeight="1" spans="1:8">
      <c r="A7" s="367" t="s">
        <v>92</v>
      </c>
      <c r="B7" s="368" t="s">
        <v>92</v>
      </c>
      <c r="C7" s="368" t="s">
        <v>92</v>
      </c>
      <c r="D7" s="368" t="s">
        <v>92</v>
      </c>
      <c r="E7" s="368">
        <v>2</v>
      </c>
      <c r="F7" s="368">
        <v>3</v>
      </c>
      <c r="G7" s="367">
        <v>4</v>
      </c>
      <c r="H7" s="369">
        <v>5</v>
      </c>
    </row>
    <row r="8" s="354" customFormat="1" ht="23.25" customHeight="1" spans="1:8">
      <c r="A8" s="370" t="s">
        <v>106</v>
      </c>
      <c r="B8" s="371" t="s">
        <v>107</v>
      </c>
      <c r="C8" s="372"/>
      <c r="D8" s="114" t="s">
        <v>108</v>
      </c>
      <c r="E8" s="373">
        <f>F8+G8+H8</f>
        <v>35.1</v>
      </c>
      <c r="F8" s="373"/>
      <c r="G8" s="373">
        <v>35.1</v>
      </c>
      <c r="H8" s="374"/>
    </row>
    <row r="9" ht="23.25" customHeight="1" spans="1:8">
      <c r="A9" s="370"/>
      <c r="B9" s="371"/>
      <c r="C9" s="372"/>
      <c r="D9" s="114"/>
      <c r="E9" s="373"/>
      <c r="F9" s="373"/>
      <c r="G9" s="373"/>
      <c r="H9" s="374"/>
    </row>
    <row r="10" ht="23.25" customHeight="1" spans="1:8">
      <c r="A10" s="370"/>
      <c r="B10" s="371"/>
      <c r="C10" s="372"/>
      <c r="D10" s="114"/>
      <c r="E10" s="373"/>
      <c r="F10" s="373"/>
      <c r="G10" s="373"/>
      <c r="H10" s="374"/>
    </row>
    <row r="11" ht="23.25" customHeight="1" spans="1:8">
      <c r="A11" s="370"/>
      <c r="B11" s="371"/>
      <c r="C11" s="372"/>
      <c r="D11" s="114"/>
      <c r="E11" s="373"/>
      <c r="F11" s="373"/>
      <c r="G11" s="373"/>
      <c r="H11" s="374"/>
    </row>
    <row r="12" ht="23.25" customHeight="1" spans="1:8">
      <c r="A12" s="370"/>
      <c r="B12" s="371"/>
      <c r="C12" s="372"/>
      <c r="D12" s="114"/>
      <c r="E12" s="373"/>
      <c r="F12" s="373"/>
      <c r="G12" s="373"/>
      <c r="H12" s="374"/>
    </row>
    <row r="13" ht="23.25" customHeight="1" spans="1:8">
      <c r="A13" s="370"/>
      <c r="B13" s="371"/>
      <c r="C13" s="372"/>
      <c r="D13" s="114"/>
      <c r="E13" s="373"/>
      <c r="F13" s="373"/>
      <c r="G13" s="373"/>
      <c r="H13" s="374"/>
    </row>
    <row r="14" ht="23.25" customHeight="1" spans="1:8">
      <c r="A14" s="370"/>
      <c r="B14" s="371"/>
      <c r="C14" s="372"/>
      <c r="D14" s="114"/>
      <c r="E14" s="373"/>
      <c r="F14" s="373"/>
      <c r="G14" s="373"/>
      <c r="H14" s="374"/>
    </row>
    <row r="15" ht="23.25" customHeight="1" spans="1:8">
      <c r="A15" s="370"/>
      <c r="B15" s="371"/>
      <c r="C15" s="372"/>
      <c r="D15" s="114"/>
      <c r="E15" s="373"/>
      <c r="F15" s="373"/>
      <c r="G15" s="373"/>
      <c r="H15" s="374"/>
    </row>
    <row r="16" ht="23.25" customHeight="1" spans="1:8">
      <c r="A16" s="370"/>
      <c r="B16" s="371"/>
      <c r="C16" s="372"/>
      <c r="D16" s="114"/>
      <c r="E16" s="373"/>
      <c r="F16" s="373"/>
      <c r="G16" s="373"/>
      <c r="H16" s="374"/>
    </row>
    <row r="17" ht="23.25" customHeight="1" spans="1:8">
      <c r="A17" s="370"/>
      <c r="B17" s="371"/>
      <c r="C17" s="372"/>
      <c r="D17" s="114"/>
      <c r="E17" s="373"/>
      <c r="F17" s="373"/>
      <c r="G17" s="373"/>
      <c r="H17" s="374"/>
    </row>
    <row r="18" ht="23.25" customHeight="1" spans="1:8">
      <c r="A18" s="370"/>
      <c r="B18" s="371"/>
      <c r="C18" s="372"/>
      <c r="D18" s="114"/>
      <c r="E18" s="373"/>
      <c r="F18" s="373"/>
      <c r="G18" s="373"/>
      <c r="H18" s="374"/>
    </row>
    <row r="19" ht="23.25" customHeight="1" spans="1:8">
      <c r="A19" s="370"/>
      <c r="B19" s="371"/>
      <c r="C19" s="372"/>
      <c r="D19" s="114"/>
      <c r="E19" s="373"/>
      <c r="F19" s="373"/>
      <c r="G19" s="373"/>
      <c r="H19" s="374"/>
    </row>
    <row r="20" ht="23.25" customHeight="1" spans="1:8">
      <c r="A20" s="370"/>
      <c r="B20" s="371"/>
      <c r="C20" s="372"/>
      <c r="D20" s="114"/>
      <c r="E20" s="373"/>
      <c r="F20" s="373"/>
      <c r="G20" s="373"/>
      <c r="H20" s="374"/>
    </row>
    <row r="21" ht="23.25" customHeight="1" spans="1:8">
      <c r="A21" s="370"/>
      <c r="B21" s="371"/>
      <c r="C21" s="372"/>
      <c r="D21" s="114"/>
      <c r="E21" s="373"/>
      <c r="F21" s="373"/>
      <c r="G21" s="373"/>
      <c r="H21" s="374"/>
    </row>
    <row r="22" ht="23.25" customHeight="1" spans="1:8">
      <c r="A22" s="370"/>
      <c r="B22" s="371"/>
      <c r="C22" s="372"/>
      <c r="D22" s="114"/>
      <c r="E22" s="373"/>
      <c r="F22" s="373"/>
      <c r="G22" s="373"/>
      <c r="H22" s="374"/>
    </row>
    <row r="23" ht="23.25" customHeight="1" spans="1:8">
      <c r="A23" s="370"/>
      <c r="B23" s="371"/>
      <c r="C23" s="372"/>
      <c r="D23" s="114"/>
      <c r="E23" s="373"/>
      <c r="F23" s="373"/>
      <c r="G23" s="373"/>
      <c r="H23" s="374"/>
    </row>
    <row r="24" ht="23.25" customHeight="1" spans="1:8">
      <c r="A24" s="370"/>
      <c r="B24" s="371"/>
      <c r="C24" s="372"/>
      <c r="D24" s="114"/>
      <c r="E24" s="373"/>
      <c r="F24" s="373"/>
      <c r="G24" s="373"/>
      <c r="H24" s="374"/>
    </row>
    <row r="25" ht="23.25" customHeight="1" spans="1:8">
      <c r="A25"/>
      <c r="B25"/>
      <c r="C25"/>
      <c r="D25"/>
      <c r="E25"/>
      <c r="F25"/>
      <c r="G25"/>
      <c r="H25"/>
    </row>
    <row r="26" ht="23.25" customHeight="1" spans="1:8">
      <c r="A26"/>
      <c r="B26"/>
      <c r="C26"/>
      <c r="D26"/>
      <c r="E26"/>
      <c r="F26"/>
      <c r="G26"/>
      <c r="H26"/>
    </row>
    <row r="27" ht="23.25" customHeight="1" spans="1:8">
      <c r="A27"/>
      <c r="B27"/>
      <c r="C27"/>
      <c r="D27"/>
      <c r="E27"/>
      <c r="F27"/>
      <c r="G27"/>
      <c r="H27"/>
    </row>
    <row r="28" ht="23.25" customHeight="1" spans="1:8">
      <c r="A28"/>
      <c r="B28"/>
      <c r="C28"/>
      <c r="D28"/>
      <c r="E28"/>
      <c r="F28"/>
      <c r="G28"/>
      <c r="H28"/>
    </row>
    <row r="29" ht="23.25" customHeight="1" spans="1:8">
      <c r="A29"/>
      <c r="B29"/>
      <c r="C29"/>
      <c r="D29"/>
      <c r="E29"/>
      <c r="F29"/>
      <c r="G29"/>
      <c r="H29"/>
    </row>
  </sheetData>
  <sheetProtection formatCells="0" formatColumns="0" formatRows="0"/>
  <mergeCells count="9">
    <mergeCell ref="A2:H2"/>
    <mergeCell ref="A5:A6"/>
    <mergeCell ref="B5:B6"/>
    <mergeCell ref="C4:C6"/>
    <mergeCell ref="D4:D6"/>
    <mergeCell ref="E5:E6"/>
    <mergeCell ref="F5:F6"/>
    <mergeCell ref="G5:G6"/>
    <mergeCell ref="H5:H6"/>
  </mergeCells>
  <printOptions horizontalCentered="1"/>
  <pageMargins left="0.369444444444444" right="0.393055555555556" top="0.984027777777778" bottom="0.472222222222222" header="0.511805555555556" footer="0.236111111111111"/>
  <pageSetup paperSize="9" scale="80" orientation="landscape" horizontalDpi="1200" verticalDpi="1200"/>
  <headerFooter alignWithMargins="0">
    <oddFooter>&amp;C第 &amp;P 页,共 &amp;N 页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T17"/>
  <sheetViews>
    <sheetView showGridLines="0" showZeros="0" workbookViewId="0">
      <selection activeCell="F8" sqref="F8"/>
    </sheetView>
  </sheetViews>
  <sheetFormatPr defaultColWidth="9" defaultRowHeight="23.1" customHeight="1"/>
  <cols>
    <col min="1" max="3" width="3.625" style="323" customWidth="1"/>
    <col min="4" max="4" width="7.25" style="323" customWidth="1"/>
    <col min="5" max="5" width="11.625" style="323" customWidth="1"/>
    <col min="6" max="6" width="16" style="323" customWidth="1"/>
    <col min="7" max="7" width="8.5" style="323" customWidth="1"/>
    <col min="8" max="11" width="7.5" style="323" customWidth="1"/>
    <col min="12" max="12" width="7.5" style="324" customWidth="1"/>
    <col min="13" max="21" width="7.5" style="323" customWidth="1"/>
    <col min="22" max="22" width="8.125" style="323" customWidth="1"/>
    <col min="23" max="25" width="7.5" style="323" customWidth="1"/>
    <col min="26" max="16384" width="9" style="323"/>
  </cols>
  <sheetData>
    <row r="1" customHeight="1" spans="1:254">
      <c r="A1" s="9"/>
      <c r="B1" s="325"/>
      <c r="C1" s="325"/>
      <c r="D1" s="325"/>
      <c r="E1" s="325"/>
      <c r="F1" s="325"/>
      <c r="G1" s="325"/>
      <c r="H1" s="325"/>
      <c r="I1" s="325"/>
      <c r="J1" s="325"/>
      <c r="K1" s="325"/>
      <c r="L1" s="9"/>
      <c r="M1" s="325"/>
      <c r="N1" s="325"/>
      <c r="O1" s="325"/>
      <c r="P1" s="325"/>
      <c r="Q1" s="325"/>
      <c r="R1" s="325"/>
      <c r="S1" s="325"/>
      <c r="T1" s="325"/>
      <c r="U1" s="325"/>
      <c r="V1" s="9"/>
      <c r="W1" s="9"/>
      <c r="X1" s="9"/>
      <c r="Y1" s="349" t="s">
        <v>234</v>
      </c>
      <c r="Z1" s="350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  <c r="HC1" s="9"/>
      <c r="HD1" s="9"/>
      <c r="HE1" s="9"/>
      <c r="HF1" s="9"/>
      <c r="HG1" s="9"/>
      <c r="HH1" s="9"/>
      <c r="HI1" s="9"/>
      <c r="HJ1" s="9"/>
      <c r="HK1" s="9"/>
      <c r="HL1" s="9"/>
      <c r="HM1" s="9"/>
      <c r="HN1" s="9"/>
      <c r="HO1" s="9"/>
      <c r="HP1" s="9"/>
      <c r="HQ1" s="9"/>
      <c r="HR1" s="9"/>
      <c r="HS1" s="9"/>
      <c r="HT1" s="9"/>
      <c r="HU1" s="9"/>
      <c r="HV1" s="9"/>
      <c r="HW1" s="9"/>
      <c r="HX1" s="9"/>
      <c r="HY1" s="9"/>
      <c r="HZ1" s="9"/>
      <c r="IA1" s="9"/>
      <c r="IB1" s="9"/>
      <c r="IC1" s="9"/>
      <c r="ID1" s="9"/>
      <c r="IE1" s="9"/>
      <c r="IF1" s="9"/>
      <c r="IG1" s="9"/>
      <c r="IH1" s="9"/>
      <c r="II1" s="9"/>
      <c r="IJ1" s="9"/>
      <c r="IK1" s="9"/>
      <c r="IL1" s="9"/>
      <c r="IM1" s="9"/>
      <c r="IN1" s="9"/>
      <c r="IO1" s="9"/>
      <c r="IP1" s="9"/>
      <c r="IQ1" s="9"/>
      <c r="IR1" s="9"/>
      <c r="IS1" s="9"/>
      <c r="IT1" s="9"/>
    </row>
    <row r="2" customHeight="1" spans="1:254">
      <c r="A2" s="326" t="s">
        <v>235</v>
      </c>
      <c r="B2" s="326"/>
      <c r="C2" s="326"/>
      <c r="D2" s="326"/>
      <c r="E2" s="326"/>
      <c r="F2" s="326"/>
      <c r="G2" s="326"/>
      <c r="H2" s="326"/>
      <c r="I2" s="326"/>
      <c r="J2" s="326"/>
      <c r="K2" s="326"/>
      <c r="L2" s="326"/>
      <c r="M2" s="326"/>
      <c r="N2" s="326"/>
      <c r="O2" s="326"/>
      <c r="P2" s="326"/>
      <c r="Q2" s="326"/>
      <c r="R2" s="326"/>
      <c r="S2" s="326"/>
      <c r="T2" s="326"/>
      <c r="U2" s="326"/>
      <c r="V2" s="326"/>
      <c r="W2" s="326"/>
      <c r="X2" s="326"/>
      <c r="Y2" s="326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  <c r="HC2" s="9"/>
      <c r="HD2" s="9"/>
      <c r="HE2" s="9"/>
      <c r="HF2" s="9"/>
      <c r="HG2" s="9"/>
      <c r="HH2" s="9"/>
      <c r="HI2" s="9"/>
      <c r="HJ2" s="9"/>
      <c r="HK2" s="9"/>
      <c r="HL2" s="9"/>
      <c r="HM2" s="9"/>
      <c r="HN2" s="9"/>
      <c r="HO2" s="9"/>
      <c r="HP2" s="9"/>
      <c r="HQ2" s="9"/>
      <c r="HR2" s="9"/>
      <c r="HS2" s="9"/>
      <c r="HT2" s="9"/>
      <c r="HU2" s="9"/>
      <c r="HV2" s="9"/>
      <c r="HW2" s="9"/>
      <c r="HX2" s="9"/>
      <c r="HY2" s="9"/>
      <c r="HZ2" s="9"/>
      <c r="IA2" s="9"/>
      <c r="IB2" s="9"/>
      <c r="IC2" s="9"/>
      <c r="ID2" s="9"/>
      <c r="IE2" s="9"/>
      <c r="IF2" s="9"/>
      <c r="IG2" s="9"/>
      <c r="IH2" s="9"/>
      <c r="II2" s="9"/>
      <c r="IJ2" s="9"/>
      <c r="IK2" s="9"/>
      <c r="IL2" s="9"/>
      <c r="IM2" s="9"/>
      <c r="IN2" s="9"/>
      <c r="IO2" s="9"/>
      <c r="IP2" s="9"/>
      <c r="IQ2" s="9"/>
      <c r="IR2" s="9"/>
      <c r="IS2" s="9"/>
      <c r="IT2" s="9"/>
    </row>
    <row r="3" customHeight="1" spans="1:254">
      <c r="A3" s="327"/>
      <c r="B3" s="327"/>
      <c r="C3" s="327"/>
      <c r="D3" s="328"/>
      <c r="E3" s="328"/>
      <c r="F3" s="328"/>
      <c r="G3" s="328"/>
      <c r="H3" s="328"/>
      <c r="I3" s="328"/>
      <c r="J3" s="328"/>
      <c r="K3" s="328"/>
      <c r="L3" s="9"/>
      <c r="M3" s="328"/>
      <c r="N3" s="328"/>
      <c r="O3" s="328"/>
      <c r="P3" s="328"/>
      <c r="Q3" s="328"/>
      <c r="R3" s="328"/>
      <c r="S3" s="328"/>
      <c r="T3" s="328"/>
      <c r="U3" s="328"/>
      <c r="V3" s="9"/>
      <c r="W3" s="9"/>
      <c r="X3" s="345" t="s">
        <v>77</v>
      </c>
      <c r="Y3" s="345"/>
      <c r="Z3" s="351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  <c r="HC3" s="9"/>
      <c r="HD3" s="9"/>
      <c r="HE3" s="9"/>
      <c r="HF3" s="9"/>
      <c r="HG3" s="9"/>
      <c r="HH3" s="9"/>
      <c r="HI3" s="9"/>
      <c r="HJ3" s="9"/>
      <c r="HK3" s="9"/>
      <c r="HL3" s="9"/>
      <c r="HM3" s="9"/>
      <c r="HN3" s="9"/>
      <c r="HO3" s="9"/>
      <c r="HP3" s="9"/>
      <c r="HQ3" s="9"/>
      <c r="HR3" s="9"/>
      <c r="HS3" s="9"/>
      <c r="HT3" s="9"/>
      <c r="HU3" s="9"/>
      <c r="HV3" s="9"/>
      <c r="HW3" s="9"/>
      <c r="HX3" s="9"/>
      <c r="HY3" s="9"/>
      <c r="HZ3" s="9"/>
      <c r="IA3" s="9"/>
      <c r="IB3" s="9"/>
      <c r="IC3" s="9"/>
      <c r="ID3" s="9"/>
      <c r="IE3" s="9"/>
      <c r="IF3" s="9"/>
      <c r="IG3" s="9"/>
      <c r="IH3" s="9"/>
      <c r="II3" s="9"/>
      <c r="IJ3" s="9"/>
      <c r="IK3" s="9"/>
      <c r="IL3" s="9"/>
      <c r="IM3" s="9"/>
      <c r="IN3" s="9"/>
      <c r="IO3" s="9"/>
      <c r="IP3" s="9"/>
      <c r="IQ3" s="9"/>
      <c r="IR3" s="9"/>
      <c r="IS3" s="9"/>
      <c r="IT3" s="9"/>
    </row>
    <row r="4" ht="27" customHeight="1" spans="1:254">
      <c r="A4" s="329" t="s">
        <v>96</v>
      </c>
      <c r="B4" s="329"/>
      <c r="C4" s="329"/>
      <c r="D4" s="330" t="s">
        <v>78</v>
      </c>
      <c r="E4" s="330" t="s">
        <v>97</v>
      </c>
      <c r="F4" s="330" t="s">
        <v>98</v>
      </c>
      <c r="G4" s="331" t="s">
        <v>150</v>
      </c>
      <c r="H4" s="332"/>
      <c r="I4" s="332"/>
      <c r="J4" s="332"/>
      <c r="K4" s="332"/>
      <c r="L4" s="338"/>
      <c r="M4" s="339" t="s">
        <v>151</v>
      </c>
      <c r="N4" s="339"/>
      <c r="O4" s="339"/>
      <c r="P4" s="339"/>
      <c r="Q4" s="339"/>
      <c r="R4" s="339"/>
      <c r="S4" s="339"/>
      <c r="T4" s="339"/>
      <c r="U4" s="346" t="s">
        <v>152</v>
      </c>
      <c r="V4" s="330" t="s">
        <v>153</v>
      </c>
      <c r="W4" s="330"/>
      <c r="X4" s="330"/>
      <c r="Y4" s="330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  <c r="HC4" s="9"/>
      <c r="HD4" s="9"/>
      <c r="HE4" s="9"/>
      <c r="HF4" s="9"/>
      <c r="HG4" s="9"/>
      <c r="HH4" s="9"/>
      <c r="HI4" s="9"/>
      <c r="HJ4" s="9"/>
      <c r="HK4" s="9"/>
      <c r="HL4" s="9"/>
      <c r="HM4" s="9"/>
      <c r="HN4" s="9"/>
      <c r="HO4" s="9"/>
      <c r="HP4" s="9"/>
      <c r="HQ4" s="9"/>
      <c r="HR4" s="9"/>
      <c r="HS4" s="9"/>
      <c r="HT4" s="9"/>
      <c r="HU4" s="9"/>
      <c r="HV4" s="9"/>
      <c r="HW4" s="9"/>
      <c r="HX4" s="9"/>
      <c r="HY4" s="9"/>
      <c r="HZ4" s="9"/>
      <c r="IA4" s="9"/>
      <c r="IB4" s="9"/>
      <c r="IC4" s="9"/>
      <c r="ID4" s="9"/>
      <c r="IE4" s="9"/>
      <c r="IF4" s="9"/>
      <c r="IG4" s="9"/>
      <c r="IH4" s="9"/>
      <c r="II4" s="9"/>
      <c r="IJ4" s="9"/>
      <c r="IK4" s="9"/>
      <c r="IL4" s="9"/>
      <c r="IM4" s="9"/>
      <c r="IN4" s="9"/>
      <c r="IO4" s="9"/>
      <c r="IP4" s="9"/>
      <c r="IQ4" s="9"/>
      <c r="IR4" s="9"/>
      <c r="IS4" s="9"/>
      <c r="IT4" s="9"/>
    </row>
    <row r="5" ht="27" customHeight="1" spans="1:254">
      <c r="A5" s="330" t="s">
        <v>99</v>
      </c>
      <c r="B5" s="330" t="s">
        <v>100</v>
      </c>
      <c r="C5" s="330" t="s">
        <v>101</v>
      </c>
      <c r="D5" s="330"/>
      <c r="E5" s="330"/>
      <c r="F5" s="330"/>
      <c r="G5" s="330" t="s">
        <v>80</v>
      </c>
      <c r="H5" s="330" t="s">
        <v>154</v>
      </c>
      <c r="I5" s="330" t="s">
        <v>155</v>
      </c>
      <c r="J5" s="330" t="s">
        <v>156</v>
      </c>
      <c r="K5" s="340" t="s">
        <v>157</v>
      </c>
      <c r="L5" s="330" t="s">
        <v>158</v>
      </c>
      <c r="M5" s="330" t="s">
        <v>80</v>
      </c>
      <c r="N5" s="330" t="s">
        <v>159</v>
      </c>
      <c r="O5" s="330" t="s">
        <v>160</v>
      </c>
      <c r="P5" s="330" t="s">
        <v>161</v>
      </c>
      <c r="Q5" s="340" t="s">
        <v>162</v>
      </c>
      <c r="R5" s="330" t="s">
        <v>163</v>
      </c>
      <c r="S5" s="330" t="s">
        <v>164</v>
      </c>
      <c r="T5" s="330" t="s">
        <v>165</v>
      </c>
      <c r="U5" s="347"/>
      <c r="V5" s="330" t="s">
        <v>80</v>
      </c>
      <c r="W5" s="330" t="s">
        <v>166</v>
      </c>
      <c r="X5" s="330" t="s">
        <v>167</v>
      </c>
      <c r="Y5" s="330" t="s">
        <v>153</v>
      </c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  <c r="HC5" s="9"/>
      <c r="HD5" s="9"/>
      <c r="HE5" s="9"/>
      <c r="HF5" s="9"/>
      <c r="HG5" s="9"/>
      <c r="HH5" s="9"/>
      <c r="HI5" s="9"/>
      <c r="HJ5" s="9"/>
      <c r="HK5" s="9"/>
      <c r="HL5" s="9"/>
      <c r="HM5" s="9"/>
      <c r="HN5" s="9"/>
      <c r="HO5" s="9"/>
      <c r="HP5" s="9"/>
      <c r="HQ5" s="9"/>
      <c r="HR5" s="9"/>
      <c r="HS5" s="9"/>
      <c r="HT5" s="9"/>
      <c r="HU5" s="9"/>
      <c r="HV5" s="9"/>
      <c r="HW5" s="9"/>
      <c r="HX5" s="9"/>
      <c r="HY5" s="9"/>
      <c r="HZ5" s="9"/>
      <c r="IA5" s="9"/>
      <c r="IB5" s="9"/>
      <c r="IC5" s="9"/>
      <c r="ID5" s="9"/>
      <c r="IE5" s="9"/>
      <c r="IF5" s="9"/>
      <c r="IG5" s="9"/>
      <c r="IH5" s="9"/>
      <c r="II5" s="9"/>
      <c r="IJ5" s="9"/>
      <c r="IK5" s="9"/>
      <c r="IL5" s="9"/>
      <c r="IM5" s="9"/>
      <c r="IN5" s="9"/>
      <c r="IO5" s="9"/>
      <c r="IP5" s="9"/>
      <c r="IQ5" s="9"/>
      <c r="IR5" s="9"/>
      <c r="IS5" s="9"/>
      <c r="IT5" s="9"/>
    </row>
    <row r="6" ht="27" customHeight="1" spans="1:254">
      <c r="A6" s="330"/>
      <c r="B6" s="330"/>
      <c r="C6" s="330"/>
      <c r="D6" s="330"/>
      <c r="E6" s="330"/>
      <c r="F6" s="330"/>
      <c r="G6" s="330"/>
      <c r="H6" s="330"/>
      <c r="I6" s="330"/>
      <c r="J6" s="330"/>
      <c r="K6" s="340"/>
      <c r="L6" s="330"/>
      <c r="M6" s="330"/>
      <c r="N6" s="330"/>
      <c r="O6" s="330"/>
      <c r="P6" s="330"/>
      <c r="Q6" s="340"/>
      <c r="R6" s="330"/>
      <c r="S6" s="330"/>
      <c r="T6" s="330"/>
      <c r="U6" s="348"/>
      <c r="V6" s="330"/>
      <c r="W6" s="330"/>
      <c r="X6" s="330"/>
      <c r="Y6" s="330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  <c r="HC6" s="9"/>
      <c r="HD6" s="9"/>
      <c r="HE6" s="9"/>
      <c r="HF6" s="9"/>
      <c r="HG6" s="9"/>
      <c r="HH6" s="9"/>
      <c r="HI6" s="9"/>
      <c r="HJ6" s="9"/>
      <c r="HK6" s="9"/>
      <c r="HL6" s="9"/>
      <c r="HM6" s="9"/>
      <c r="HN6" s="9"/>
      <c r="HO6" s="9"/>
      <c r="HP6" s="9"/>
      <c r="HQ6" s="9"/>
      <c r="HR6" s="9"/>
      <c r="HS6" s="9"/>
      <c r="HT6" s="9"/>
      <c r="HU6" s="9"/>
      <c r="HV6" s="9"/>
      <c r="HW6" s="9"/>
      <c r="HX6" s="9"/>
      <c r="HY6" s="9"/>
      <c r="HZ6" s="9"/>
      <c r="IA6" s="9"/>
      <c r="IB6" s="9"/>
      <c r="IC6" s="9"/>
      <c r="ID6" s="9"/>
      <c r="IE6" s="9"/>
      <c r="IF6" s="9"/>
      <c r="IG6" s="9"/>
      <c r="IH6" s="9"/>
      <c r="II6" s="9"/>
      <c r="IJ6" s="9"/>
      <c r="IK6" s="9"/>
      <c r="IL6" s="9"/>
      <c r="IM6" s="9"/>
      <c r="IN6" s="9"/>
      <c r="IO6" s="9"/>
      <c r="IP6" s="9"/>
      <c r="IQ6" s="9"/>
      <c r="IR6" s="9"/>
      <c r="IS6" s="9"/>
      <c r="IT6" s="9"/>
    </row>
    <row r="7" customHeight="1" spans="1:254">
      <c r="A7" s="329" t="s">
        <v>92</v>
      </c>
      <c r="B7" s="329" t="s">
        <v>92</v>
      </c>
      <c r="C7" s="329" t="s">
        <v>92</v>
      </c>
      <c r="D7" s="329" t="s">
        <v>92</v>
      </c>
      <c r="E7" s="329" t="s">
        <v>92</v>
      </c>
      <c r="F7" s="329">
        <v>1</v>
      </c>
      <c r="G7" s="329">
        <v>2</v>
      </c>
      <c r="H7" s="329">
        <v>3</v>
      </c>
      <c r="I7" s="329">
        <v>4</v>
      </c>
      <c r="J7" s="329">
        <v>5</v>
      </c>
      <c r="K7" s="329">
        <v>6</v>
      </c>
      <c r="L7" s="329">
        <v>7</v>
      </c>
      <c r="M7" s="329">
        <v>8</v>
      </c>
      <c r="N7" s="329">
        <v>9</v>
      </c>
      <c r="O7" s="329">
        <v>10</v>
      </c>
      <c r="P7" s="329">
        <v>11</v>
      </c>
      <c r="Q7" s="329">
        <v>12</v>
      </c>
      <c r="R7" s="329">
        <v>13</v>
      </c>
      <c r="S7" s="329">
        <v>14</v>
      </c>
      <c r="T7" s="329">
        <v>15</v>
      </c>
      <c r="U7" s="329">
        <v>16</v>
      </c>
      <c r="V7" s="329">
        <v>17</v>
      </c>
      <c r="W7" s="329">
        <v>18</v>
      </c>
      <c r="X7" s="329">
        <v>19</v>
      </c>
      <c r="Y7" s="329">
        <v>20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  <c r="HC7" s="9"/>
      <c r="HD7" s="9"/>
      <c r="HE7" s="9"/>
      <c r="HF7" s="9"/>
      <c r="HG7" s="9"/>
      <c r="HH7" s="9"/>
      <c r="HI7" s="9"/>
      <c r="HJ7" s="9"/>
      <c r="HK7" s="9"/>
      <c r="HL7" s="9"/>
      <c r="HM7" s="9"/>
      <c r="HN7" s="9"/>
      <c r="HO7" s="9"/>
      <c r="HP7" s="9"/>
      <c r="HQ7" s="9"/>
      <c r="HR7" s="9"/>
      <c r="HS7" s="9"/>
      <c r="HT7" s="9"/>
      <c r="HU7" s="9"/>
      <c r="HV7" s="9"/>
      <c r="HW7" s="9"/>
      <c r="HX7" s="9"/>
      <c r="HY7" s="9"/>
      <c r="HZ7" s="9"/>
      <c r="IA7" s="9"/>
      <c r="IB7" s="9"/>
      <c r="IC7" s="9"/>
      <c r="ID7" s="9"/>
      <c r="IE7" s="9"/>
      <c r="IF7" s="9"/>
      <c r="IG7" s="9"/>
      <c r="IH7" s="9"/>
      <c r="II7" s="9"/>
      <c r="IJ7" s="9"/>
      <c r="IK7" s="9"/>
      <c r="IL7" s="9"/>
      <c r="IM7" s="9"/>
      <c r="IN7" s="9"/>
      <c r="IO7" s="9"/>
      <c r="IP7" s="9"/>
      <c r="IQ7" s="9"/>
      <c r="IR7" s="9"/>
      <c r="IS7" s="9"/>
      <c r="IT7" s="9"/>
    </row>
    <row r="8" s="322" customFormat="1" ht="26.25" customHeight="1" spans="1:254">
      <c r="A8" s="333"/>
      <c r="B8" s="333"/>
      <c r="C8" s="333"/>
      <c r="D8" s="334"/>
      <c r="E8" s="335"/>
      <c r="F8" s="9" t="s">
        <v>168</v>
      </c>
      <c r="G8" s="336"/>
      <c r="H8" s="336"/>
      <c r="I8" s="336"/>
      <c r="J8" s="336"/>
      <c r="K8" s="336"/>
      <c r="L8" s="341"/>
      <c r="M8" s="336"/>
      <c r="N8" s="336"/>
      <c r="O8" s="336"/>
      <c r="P8" s="336"/>
      <c r="Q8" s="336"/>
      <c r="R8" s="336"/>
      <c r="S8" s="336"/>
      <c r="T8" s="336"/>
      <c r="U8" s="336"/>
      <c r="V8" s="336"/>
      <c r="W8" s="336"/>
      <c r="X8" s="336"/>
      <c r="Y8" s="336"/>
      <c r="Z8" s="352"/>
      <c r="AA8" s="352"/>
      <c r="AB8" s="352"/>
      <c r="AC8" s="352"/>
      <c r="AD8" s="352"/>
      <c r="AE8" s="352"/>
      <c r="AF8" s="352"/>
      <c r="AG8" s="352"/>
      <c r="AH8" s="352"/>
      <c r="AI8" s="352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  <c r="BC8" s="352"/>
      <c r="BD8" s="352"/>
      <c r="BE8" s="352"/>
      <c r="BF8" s="352"/>
      <c r="BG8" s="352"/>
      <c r="BH8" s="352"/>
      <c r="BI8" s="352"/>
      <c r="BJ8" s="352"/>
      <c r="BK8" s="352"/>
      <c r="BL8" s="352"/>
      <c r="BM8" s="352"/>
      <c r="BN8" s="352"/>
      <c r="BO8" s="352"/>
      <c r="BP8" s="352"/>
      <c r="BQ8" s="352"/>
      <c r="BR8" s="352"/>
      <c r="BS8" s="352"/>
      <c r="BT8" s="352"/>
      <c r="BU8" s="352"/>
      <c r="BV8" s="352"/>
      <c r="BW8" s="352"/>
      <c r="BX8" s="352"/>
      <c r="BY8" s="352"/>
      <c r="BZ8" s="352"/>
      <c r="CA8" s="352"/>
      <c r="CB8" s="352"/>
      <c r="CC8" s="352"/>
      <c r="CD8" s="352"/>
      <c r="CE8" s="352"/>
      <c r="CF8" s="352"/>
      <c r="CG8" s="352"/>
      <c r="CH8" s="352"/>
      <c r="CI8" s="352"/>
      <c r="CJ8" s="352"/>
      <c r="CK8" s="352"/>
      <c r="CL8" s="352"/>
      <c r="CM8" s="352"/>
      <c r="CN8" s="352"/>
      <c r="CO8" s="352"/>
      <c r="CP8" s="352"/>
      <c r="CQ8" s="352"/>
      <c r="CR8" s="352"/>
      <c r="CS8" s="352"/>
      <c r="CT8" s="352"/>
      <c r="CU8" s="352"/>
      <c r="CV8" s="352"/>
      <c r="CW8" s="352"/>
      <c r="CX8" s="352"/>
      <c r="CY8" s="352"/>
      <c r="CZ8" s="352"/>
      <c r="DA8" s="352"/>
      <c r="DB8" s="352"/>
      <c r="DC8" s="352"/>
      <c r="DD8" s="352"/>
      <c r="DE8" s="352"/>
      <c r="DF8" s="352"/>
      <c r="DG8" s="352"/>
      <c r="DH8" s="352"/>
      <c r="DI8" s="352"/>
      <c r="DJ8" s="352"/>
      <c r="DK8" s="352"/>
      <c r="DL8" s="352"/>
      <c r="DM8" s="352"/>
      <c r="DN8" s="352"/>
      <c r="DO8" s="352"/>
      <c r="DP8" s="352"/>
      <c r="DQ8" s="352"/>
      <c r="DR8" s="352"/>
      <c r="DS8" s="352"/>
      <c r="DT8" s="352"/>
      <c r="DU8" s="352"/>
      <c r="DV8" s="352"/>
      <c r="DW8" s="352"/>
      <c r="DX8" s="352"/>
      <c r="DY8" s="352"/>
      <c r="DZ8" s="352"/>
      <c r="EA8" s="352"/>
      <c r="EB8" s="352"/>
      <c r="EC8" s="352"/>
      <c r="ED8" s="352"/>
      <c r="EE8" s="352"/>
      <c r="EF8" s="352"/>
      <c r="EG8" s="352"/>
      <c r="EH8" s="352"/>
      <c r="EI8" s="352"/>
      <c r="EJ8" s="352"/>
      <c r="EK8" s="352"/>
      <c r="EL8" s="352"/>
      <c r="EM8" s="352"/>
      <c r="EN8" s="352"/>
      <c r="EO8" s="352"/>
      <c r="EP8" s="352"/>
      <c r="EQ8" s="352"/>
      <c r="ER8" s="352"/>
      <c r="ES8" s="352"/>
      <c r="ET8" s="352"/>
      <c r="EU8" s="352"/>
      <c r="EV8" s="352"/>
      <c r="EW8" s="352"/>
      <c r="EX8" s="352"/>
      <c r="EY8" s="352"/>
      <c r="EZ8" s="352"/>
      <c r="FA8" s="352"/>
      <c r="FB8" s="352"/>
      <c r="FC8" s="352"/>
      <c r="FD8" s="352"/>
      <c r="FE8" s="352"/>
      <c r="FF8" s="352"/>
      <c r="FG8" s="352"/>
      <c r="FH8" s="352"/>
      <c r="FI8" s="352"/>
      <c r="FJ8" s="352"/>
      <c r="FK8" s="352"/>
      <c r="FL8" s="352"/>
      <c r="FM8" s="352"/>
      <c r="FN8" s="352"/>
      <c r="FO8" s="352"/>
      <c r="FP8" s="352"/>
      <c r="FQ8" s="352"/>
      <c r="FR8" s="352"/>
      <c r="FS8" s="352"/>
      <c r="FT8" s="352"/>
      <c r="FU8" s="352"/>
      <c r="FV8" s="352"/>
      <c r="FW8" s="352"/>
      <c r="FX8" s="352"/>
      <c r="FY8" s="352"/>
      <c r="FZ8" s="352"/>
      <c r="GA8" s="352"/>
      <c r="GB8" s="352"/>
      <c r="GC8" s="352"/>
      <c r="GD8" s="352"/>
      <c r="GE8" s="352"/>
      <c r="GF8" s="352"/>
      <c r="GG8" s="352"/>
      <c r="GH8" s="352"/>
      <c r="GI8" s="352"/>
      <c r="GJ8" s="352"/>
      <c r="GK8" s="352"/>
      <c r="GL8" s="352"/>
      <c r="GM8" s="352"/>
      <c r="GN8" s="352"/>
      <c r="GO8" s="352"/>
      <c r="GP8" s="352"/>
      <c r="GQ8" s="352"/>
      <c r="GR8" s="352"/>
      <c r="GS8" s="352"/>
      <c r="GT8" s="352"/>
      <c r="GU8" s="352"/>
      <c r="GV8" s="352"/>
      <c r="GW8" s="352"/>
      <c r="GX8" s="352"/>
      <c r="GY8" s="352"/>
      <c r="GZ8" s="352"/>
      <c r="HA8" s="352"/>
      <c r="HB8" s="352"/>
      <c r="HC8" s="352"/>
      <c r="HD8" s="352"/>
      <c r="HE8" s="352"/>
      <c r="HF8" s="352"/>
      <c r="HG8" s="352"/>
      <c r="HH8" s="352"/>
      <c r="HI8" s="352"/>
      <c r="HJ8" s="352"/>
      <c r="HK8" s="352"/>
      <c r="HL8" s="352"/>
      <c r="HM8" s="352"/>
      <c r="HN8" s="352"/>
      <c r="HO8" s="352"/>
      <c r="HP8" s="352"/>
      <c r="HQ8" s="352"/>
      <c r="HR8" s="352"/>
      <c r="HS8" s="352"/>
      <c r="HT8" s="352"/>
      <c r="HU8" s="352"/>
      <c r="HV8" s="352"/>
      <c r="HW8" s="352"/>
      <c r="HX8" s="352"/>
      <c r="HY8" s="352"/>
      <c r="HZ8" s="352"/>
      <c r="IA8" s="352"/>
      <c r="IB8" s="352"/>
      <c r="IC8" s="352"/>
      <c r="ID8" s="352"/>
      <c r="IE8" s="352"/>
      <c r="IF8" s="352"/>
      <c r="IG8" s="352"/>
      <c r="IH8" s="352"/>
      <c r="II8" s="352"/>
      <c r="IJ8" s="352"/>
      <c r="IK8" s="352"/>
      <c r="IL8" s="352"/>
      <c r="IM8" s="352"/>
      <c r="IN8" s="352"/>
      <c r="IO8" s="352"/>
      <c r="IP8" s="352"/>
      <c r="IQ8" s="352"/>
      <c r="IR8" s="352"/>
      <c r="IS8" s="352"/>
      <c r="IT8" s="352"/>
    </row>
    <row r="9" ht="26.25" customHeight="1" spans="1:254">
      <c r="A9" s="333"/>
      <c r="B9" s="333"/>
      <c r="C9" s="333"/>
      <c r="D9" s="334"/>
      <c r="E9" s="334"/>
      <c r="F9" s="337"/>
      <c r="G9" s="336"/>
      <c r="H9" s="336"/>
      <c r="I9" s="336"/>
      <c r="J9" s="336"/>
      <c r="K9" s="342"/>
      <c r="L9" s="341"/>
      <c r="M9" s="336"/>
      <c r="N9" s="336"/>
      <c r="O9" s="336"/>
      <c r="P9" s="336"/>
      <c r="Q9" s="336"/>
      <c r="R9" s="336"/>
      <c r="S9" s="336"/>
      <c r="T9" s="336"/>
      <c r="U9" s="336"/>
      <c r="V9" s="336"/>
      <c r="W9" s="336"/>
      <c r="X9" s="336"/>
      <c r="Y9" s="336"/>
      <c r="Z9" s="344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  <c r="HC9" s="9"/>
      <c r="HD9" s="9"/>
      <c r="HE9" s="9"/>
      <c r="HF9" s="9"/>
      <c r="HG9" s="9"/>
      <c r="HH9" s="9"/>
      <c r="HI9" s="9"/>
      <c r="HJ9" s="9"/>
      <c r="HK9" s="9"/>
      <c r="HL9" s="9"/>
      <c r="HM9" s="9"/>
      <c r="HN9" s="9"/>
      <c r="HO9" s="9"/>
      <c r="HP9" s="9"/>
      <c r="HQ9" s="9"/>
      <c r="HR9" s="9"/>
      <c r="HS9" s="9"/>
      <c r="HT9" s="9"/>
      <c r="HU9" s="9"/>
      <c r="HV9" s="9"/>
      <c r="HW9" s="9"/>
      <c r="HX9" s="9"/>
      <c r="HY9" s="9"/>
      <c r="HZ9" s="9"/>
      <c r="IA9" s="9"/>
      <c r="IB9" s="9"/>
      <c r="IC9" s="9"/>
      <c r="ID9" s="9"/>
      <c r="IE9" s="9"/>
      <c r="IF9" s="9"/>
      <c r="IG9" s="9"/>
      <c r="IH9" s="9"/>
      <c r="II9" s="9"/>
      <c r="IJ9" s="9"/>
      <c r="IK9" s="9"/>
      <c r="IL9" s="9"/>
      <c r="IM9" s="9"/>
      <c r="IN9" s="9"/>
      <c r="IO9" s="9"/>
      <c r="IP9" s="9"/>
      <c r="IQ9" s="9"/>
      <c r="IR9" s="9"/>
      <c r="IS9" s="9"/>
      <c r="IT9" s="9"/>
    </row>
    <row r="10" ht="26.25" customHeight="1" spans="1:254">
      <c r="A10" s="333"/>
      <c r="B10" s="333"/>
      <c r="C10" s="333"/>
      <c r="D10" s="334"/>
      <c r="E10" s="334"/>
      <c r="F10" s="337"/>
      <c r="G10" s="336"/>
      <c r="H10" s="336"/>
      <c r="I10" s="336"/>
      <c r="J10" s="336"/>
      <c r="K10" s="342"/>
      <c r="L10" s="341"/>
      <c r="M10" s="336"/>
      <c r="N10" s="336"/>
      <c r="O10" s="336"/>
      <c r="P10" s="336"/>
      <c r="Q10" s="336"/>
      <c r="R10" s="336"/>
      <c r="S10" s="336"/>
      <c r="T10" s="336"/>
      <c r="U10" s="336"/>
      <c r="V10" s="336"/>
      <c r="W10" s="336"/>
      <c r="X10" s="336"/>
      <c r="Y10" s="336"/>
      <c r="Z10" s="344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  <c r="HC10" s="9"/>
      <c r="HD10" s="9"/>
      <c r="HE10" s="9"/>
      <c r="HF10" s="9"/>
      <c r="HG10" s="9"/>
      <c r="HH10" s="9"/>
      <c r="HI10" s="9"/>
      <c r="HJ10" s="9"/>
      <c r="HK10" s="9"/>
      <c r="HL10" s="9"/>
      <c r="HM10" s="9"/>
      <c r="HN10" s="9"/>
      <c r="HO10" s="9"/>
      <c r="HP10" s="9"/>
      <c r="HQ10" s="9"/>
      <c r="HR10" s="9"/>
      <c r="HS10" s="9"/>
      <c r="HT10" s="9"/>
      <c r="HU10" s="9"/>
      <c r="HV10" s="9"/>
      <c r="HW10" s="9"/>
      <c r="HX10" s="9"/>
      <c r="HY10" s="9"/>
      <c r="HZ10" s="9"/>
      <c r="IA10" s="9"/>
      <c r="IB10" s="9"/>
      <c r="IC10" s="9"/>
      <c r="ID10" s="9"/>
      <c r="IE10" s="9"/>
      <c r="IF10" s="9"/>
      <c r="IG10" s="9"/>
      <c r="IH10" s="9"/>
      <c r="II10" s="9"/>
      <c r="IJ10" s="9"/>
      <c r="IK10" s="9"/>
      <c r="IL10" s="9"/>
      <c r="IM10" s="9"/>
      <c r="IN10" s="9"/>
      <c r="IO10" s="9"/>
      <c r="IP10" s="9"/>
      <c r="IQ10" s="9"/>
      <c r="IR10" s="9"/>
      <c r="IS10" s="9"/>
      <c r="IT10" s="9"/>
    </row>
    <row r="11" ht="26.25" customHeight="1" spans="1:254">
      <c r="A11" s="333"/>
      <c r="B11" s="333"/>
      <c r="C11" s="333"/>
      <c r="D11" s="334"/>
      <c r="E11" s="334"/>
      <c r="F11" s="337"/>
      <c r="G11" s="336"/>
      <c r="H11" s="336"/>
      <c r="I11" s="336"/>
      <c r="J11" s="336"/>
      <c r="K11" s="342"/>
      <c r="L11" s="341"/>
      <c r="M11" s="336"/>
      <c r="N11" s="336"/>
      <c r="O11" s="336"/>
      <c r="P11" s="336"/>
      <c r="Q11" s="336"/>
      <c r="R11" s="336"/>
      <c r="S11" s="336"/>
      <c r="T11" s="336"/>
      <c r="U11" s="336"/>
      <c r="V11" s="336"/>
      <c r="W11" s="336"/>
      <c r="X11" s="336"/>
      <c r="Y11" s="33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  <c r="HC11" s="9"/>
      <c r="HD11" s="9"/>
      <c r="HE11" s="9"/>
      <c r="HF11" s="9"/>
      <c r="HG11" s="9"/>
      <c r="HH11" s="9"/>
      <c r="HI11" s="9"/>
      <c r="HJ11" s="9"/>
      <c r="HK11" s="9"/>
      <c r="HL11" s="9"/>
      <c r="HM11" s="9"/>
      <c r="HN11" s="9"/>
      <c r="HO11" s="9"/>
      <c r="HP11" s="9"/>
      <c r="HQ11" s="9"/>
      <c r="HR11" s="9"/>
      <c r="HS11" s="9"/>
      <c r="HT11" s="9"/>
      <c r="HU11" s="9"/>
      <c r="HV11" s="9"/>
      <c r="HW11" s="9"/>
      <c r="HX11" s="9"/>
      <c r="HY11" s="9"/>
      <c r="HZ11" s="9"/>
      <c r="IA11" s="9"/>
      <c r="IB11" s="9"/>
      <c r="IC11" s="9"/>
      <c r="ID11" s="9"/>
      <c r="IE11" s="9"/>
      <c r="IF11" s="9"/>
      <c r="IG11" s="9"/>
      <c r="IH11" s="9"/>
      <c r="II11" s="9"/>
      <c r="IJ11" s="9"/>
      <c r="IK11" s="9"/>
      <c r="IL11" s="9"/>
      <c r="IM11" s="9"/>
      <c r="IN11" s="9"/>
      <c r="IO11" s="9"/>
      <c r="IP11" s="9"/>
      <c r="IQ11" s="9"/>
      <c r="IR11" s="9"/>
      <c r="IS11" s="9"/>
      <c r="IT11" s="9"/>
    </row>
    <row r="12" ht="26.25" customHeight="1" spans="1:254">
      <c r="A12" s="333"/>
      <c r="B12" s="333"/>
      <c r="C12" s="333"/>
      <c r="D12" s="334"/>
      <c r="E12" s="334"/>
      <c r="F12" s="337"/>
      <c r="G12" s="336"/>
      <c r="H12" s="336"/>
      <c r="I12" s="336"/>
      <c r="J12" s="336"/>
      <c r="K12" s="342"/>
      <c r="L12" s="341"/>
      <c r="M12" s="336"/>
      <c r="N12" s="336"/>
      <c r="O12" s="336"/>
      <c r="P12" s="336"/>
      <c r="Q12" s="336"/>
      <c r="R12" s="336"/>
      <c r="S12" s="336"/>
      <c r="T12" s="336"/>
      <c r="U12" s="336"/>
      <c r="V12" s="336"/>
      <c r="W12" s="336"/>
      <c r="X12" s="336"/>
      <c r="Y12" s="336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  <c r="HC12" s="9"/>
      <c r="HD12" s="9"/>
      <c r="HE12" s="9"/>
      <c r="HF12" s="9"/>
      <c r="HG12" s="9"/>
      <c r="HH12" s="9"/>
      <c r="HI12" s="9"/>
      <c r="HJ12" s="9"/>
      <c r="HK12" s="9"/>
      <c r="HL12" s="9"/>
      <c r="HM12" s="9"/>
      <c r="HN12" s="9"/>
      <c r="HO12" s="9"/>
      <c r="HP12" s="9"/>
      <c r="HQ12" s="9"/>
      <c r="HR12" s="9"/>
      <c r="HS12" s="9"/>
      <c r="HT12" s="9"/>
      <c r="HU12" s="9"/>
      <c r="HV12" s="9"/>
      <c r="HW12" s="9"/>
      <c r="HX12" s="9"/>
      <c r="HY12" s="9"/>
      <c r="HZ12" s="9"/>
      <c r="IA12" s="9"/>
      <c r="IB12" s="9"/>
      <c r="IC12" s="9"/>
      <c r="ID12" s="9"/>
      <c r="IE12" s="9"/>
      <c r="IF12" s="9"/>
      <c r="IG12" s="9"/>
      <c r="IH12" s="9"/>
      <c r="II12" s="9"/>
      <c r="IJ12" s="9"/>
      <c r="IK12" s="9"/>
      <c r="IL12" s="9"/>
      <c r="IM12" s="9"/>
      <c r="IN12" s="9"/>
      <c r="IO12" s="9"/>
      <c r="IP12" s="9"/>
      <c r="IQ12" s="9"/>
      <c r="IR12" s="9"/>
      <c r="IS12" s="9"/>
      <c r="IT12" s="9"/>
    </row>
    <row r="13" ht="26.25" customHeight="1" spans="1:254">
      <c r="A13" s="333"/>
      <c r="B13" s="333"/>
      <c r="C13" s="333"/>
      <c r="D13" s="334"/>
      <c r="E13" s="334"/>
      <c r="F13" s="337"/>
      <c r="G13" s="336"/>
      <c r="H13" s="336"/>
      <c r="I13" s="336"/>
      <c r="J13" s="336"/>
      <c r="K13" s="342"/>
      <c r="L13" s="341"/>
      <c r="M13" s="336"/>
      <c r="N13" s="336"/>
      <c r="O13" s="336"/>
      <c r="P13" s="336"/>
      <c r="Q13" s="336"/>
      <c r="R13" s="336"/>
      <c r="S13" s="336"/>
      <c r="T13" s="336"/>
      <c r="U13" s="336"/>
      <c r="V13" s="336"/>
      <c r="W13" s="336"/>
      <c r="X13" s="336"/>
      <c r="Y13" s="336"/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  <c r="HC13" s="9"/>
      <c r="HD13" s="9"/>
      <c r="HE13" s="9"/>
      <c r="HF13" s="9"/>
      <c r="HG13" s="9"/>
      <c r="HH13" s="9"/>
      <c r="HI13" s="9"/>
      <c r="HJ13" s="9"/>
      <c r="HK13" s="9"/>
      <c r="HL13" s="9"/>
      <c r="HM13" s="9"/>
      <c r="HN13" s="9"/>
      <c r="HO13" s="9"/>
      <c r="HP13" s="9"/>
      <c r="HQ13" s="9"/>
      <c r="HR13" s="9"/>
      <c r="HS13" s="9"/>
      <c r="HT13" s="9"/>
      <c r="HU13" s="9"/>
      <c r="HV13" s="9"/>
      <c r="HW13" s="9"/>
      <c r="HX13" s="9"/>
      <c r="HY13" s="9"/>
      <c r="HZ13" s="9"/>
      <c r="IA13" s="9"/>
      <c r="IB13" s="9"/>
      <c r="IC13" s="9"/>
      <c r="ID13" s="9"/>
      <c r="IE13" s="9"/>
      <c r="IF13" s="9"/>
      <c r="IG13" s="9"/>
      <c r="IH13" s="9"/>
      <c r="II13" s="9"/>
      <c r="IJ13" s="9"/>
      <c r="IK13" s="9"/>
      <c r="IL13" s="9"/>
      <c r="IM13" s="9"/>
      <c r="IN13" s="9"/>
      <c r="IO13" s="9"/>
      <c r="IP13" s="9"/>
      <c r="IQ13" s="9"/>
      <c r="IR13" s="9"/>
      <c r="IS13" s="9"/>
      <c r="IT13" s="9"/>
    </row>
    <row r="14" ht="26.25" customHeight="1" spans="1:254">
      <c r="A14" s="333"/>
      <c r="B14" s="333"/>
      <c r="C14" s="333"/>
      <c r="D14" s="334"/>
      <c r="E14" s="334"/>
      <c r="F14" s="337"/>
      <c r="G14" s="336"/>
      <c r="H14" s="336"/>
      <c r="I14" s="336"/>
      <c r="J14" s="336"/>
      <c r="K14" s="343"/>
      <c r="L14" s="341"/>
      <c r="M14" s="336"/>
      <c r="N14" s="336"/>
      <c r="O14" s="336"/>
      <c r="P14" s="336"/>
      <c r="Q14" s="336"/>
      <c r="R14" s="336"/>
      <c r="S14" s="336"/>
      <c r="T14" s="336"/>
      <c r="U14" s="336"/>
      <c r="V14" s="336"/>
      <c r="W14" s="336"/>
      <c r="X14" s="336"/>
      <c r="Y14" s="33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  <c r="HC14" s="9"/>
      <c r="HD14" s="9"/>
      <c r="HE14" s="9"/>
      <c r="HF14" s="9"/>
      <c r="HG14" s="9"/>
      <c r="HH14" s="9"/>
      <c r="HI14" s="9"/>
      <c r="HJ14" s="9"/>
      <c r="HK14" s="9"/>
      <c r="HL14" s="9"/>
      <c r="HM14" s="9"/>
      <c r="HN14" s="9"/>
      <c r="HO14" s="9"/>
      <c r="HP14" s="9"/>
      <c r="HQ14" s="9"/>
      <c r="HR14" s="9"/>
      <c r="HS14" s="9"/>
      <c r="HT14" s="9"/>
      <c r="HU14" s="9"/>
      <c r="HV14" s="9"/>
      <c r="HW14" s="9"/>
      <c r="HX14" s="9"/>
      <c r="HY14" s="9"/>
      <c r="HZ14" s="9"/>
      <c r="IA14" s="9"/>
      <c r="IB14" s="9"/>
      <c r="IC14" s="9"/>
      <c r="ID14" s="9"/>
      <c r="IE14" s="9"/>
      <c r="IF14" s="9"/>
      <c r="IG14" s="9"/>
      <c r="IH14" s="9"/>
      <c r="II14" s="9"/>
      <c r="IJ14" s="9"/>
      <c r="IK14" s="9"/>
      <c r="IL14" s="9"/>
      <c r="IM14" s="9"/>
      <c r="IN14" s="9"/>
      <c r="IO14" s="9"/>
      <c r="IP14" s="9"/>
      <c r="IQ14" s="9"/>
      <c r="IR14" s="9"/>
      <c r="IS14" s="9"/>
      <c r="IT14" s="9"/>
    </row>
    <row r="15" ht="26.25" customHeight="1" spans="1:254">
      <c r="A15" s="333"/>
      <c r="B15" s="333"/>
      <c r="C15" s="333"/>
      <c r="D15" s="334"/>
      <c r="E15" s="334"/>
      <c r="F15" s="337"/>
      <c r="G15" s="336"/>
      <c r="H15" s="336"/>
      <c r="I15" s="336"/>
      <c r="J15" s="336"/>
      <c r="K15" s="343"/>
      <c r="L15" s="341"/>
      <c r="M15" s="336"/>
      <c r="N15" s="336"/>
      <c r="O15" s="336"/>
      <c r="P15" s="336"/>
      <c r="Q15" s="336"/>
      <c r="R15" s="336"/>
      <c r="S15" s="336"/>
      <c r="T15" s="336"/>
      <c r="U15" s="336"/>
      <c r="V15" s="336"/>
      <c r="W15" s="336"/>
      <c r="X15" s="336"/>
      <c r="Y15" s="336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  <c r="HC15" s="9"/>
      <c r="HD15" s="9"/>
      <c r="HE15" s="9"/>
      <c r="HF15" s="9"/>
      <c r="HG15" s="9"/>
      <c r="HH15" s="9"/>
      <c r="HI15" s="9"/>
      <c r="HJ15" s="9"/>
      <c r="HK15" s="9"/>
      <c r="HL15" s="9"/>
      <c r="HM15" s="9"/>
      <c r="HN15" s="9"/>
      <c r="HO15" s="9"/>
      <c r="HP15" s="9"/>
      <c r="HQ15" s="9"/>
      <c r="HR15" s="9"/>
      <c r="HS15" s="9"/>
      <c r="HT15" s="9"/>
      <c r="HU15" s="9"/>
      <c r="HV15" s="9"/>
      <c r="HW15" s="9"/>
      <c r="HX15" s="9"/>
      <c r="HY15" s="9"/>
      <c r="HZ15" s="9"/>
      <c r="IA15" s="9"/>
      <c r="IB15" s="9"/>
      <c r="IC15" s="9"/>
      <c r="ID15" s="9"/>
      <c r="IE15" s="9"/>
      <c r="IF15" s="9"/>
      <c r="IG15" s="9"/>
      <c r="IH15" s="9"/>
      <c r="II15" s="9"/>
      <c r="IJ15" s="9"/>
      <c r="IK15" s="9"/>
      <c r="IL15" s="9"/>
      <c r="IM15" s="9"/>
      <c r="IN15" s="9"/>
      <c r="IO15" s="9"/>
      <c r="IP15" s="9"/>
      <c r="IQ15" s="9"/>
      <c r="IR15" s="9"/>
      <c r="IS15" s="9"/>
      <c r="IT15" s="9"/>
    </row>
    <row r="16" customHeight="1" spans="1:254">
      <c r="A16" s="9"/>
      <c r="B16" s="9"/>
      <c r="C16" s="9"/>
      <c r="D16" s="9"/>
      <c r="F16" s="9"/>
      <c r="G16" s="9"/>
      <c r="H16" s="9"/>
      <c r="I16" s="9"/>
      <c r="J16" s="9"/>
      <c r="K16" s="9"/>
      <c r="L16" s="9"/>
      <c r="M16" s="344"/>
      <c r="N16" s="344"/>
      <c r="O16" s="344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  <c r="HC16" s="9"/>
      <c r="HD16" s="9"/>
      <c r="HE16" s="9"/>
      <c r="HF16" s="9"/>
      <c r="HG16" s="9"/>
      <c r="HH16" s="9"/>
      <c r="HI16" s="9"/>
      <c r="HJ16" s="9"/>
      <c r="HK16" s="9"/>
      <c r="HL16" s="9"/>
      <c r="HM16" s="9"/>
      <c r="HN16" s="9"/>
      <c r="HO16" s="9"/>
      <c r="HP16" s="9"/>
      <c r="HQ16" s="9"/>
      <c r="HR16" s="9"/>
      <c r="HS16" s="9"/>
      <c r="HT16" s="9"/>
      <c r="HU16" s="9"/>
      <c r="HV16" s="9"/>
      <c r="HW16" s="9"/>
      <c r="HX16" s="9"/>
      <c r="HY16" s="9"/>
      <c r="HZ16" s="9"/>
      <c r="IA16" s="9"/>
      <c r="IB16" s="9"/>
      <c r="IC16" s="9"/>
      <c r="ID16" s="9"/>
      <c r="IE16" s="9"/>
      <c r="IF16" s="9"/>
      <c r="IG16" s="9"/>
      <c r="IH16" s="9"/>
      <c r="II16" s="9"/>
      <c r="IJ16" s="9"/>
      <c r="IK16" s="9"/>
      <c r="IL16" s="9"/>
      <c r="IM16" s="9"/>
      <c r="IN16" s="9"/>
      <c r="IO16" s="9"/>
      <c r="IP16" s="9"/>
      <c r="IQ16" s="9"/>
      <c r="IR16" s="9"/>
      <c r="IS16" s="9"/>
      <c r="IT16" s="9"/>
    </row>
    <row r="17" customHeight="1" spans="1:254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</row>
  </sheetData>
  <sheetProtection formatCells="0" formatColumns="0" formatRows="0"/>
  <mergeCells count="31">
    <mergeCell ref="A2:Y2"/>
    <mergeCell ref="X3:Y3"/>
    <mergeCell ref="A4:C4"/>
    <mergeCell ref="G4:L4"/>
    <mergeCell ref="M4:T4"/>
    <mergeCell ref="V4:Y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4:U6"/>
    <mergeCell ref="V5:V6"/>
    <mergeCell ref="W5:W6"/>
    <mergeCell ref="X5:X6"/>
    <mergeCell ref="Y5:Y6"/>
  </mergeCells>
  <printOptions horizontalCentered="1"/>
  <pageMargins left="0.550694444444444" right="0.550694444444444" top="0.590277777777778" bottom="0.590277777777778" header="0.354166666666667" footer="0.511805555555556"/>
  <pageSetup paperSize="9" scale="66" orientation="landscape"/>
  <headerFooter alignWithMargins="0">
    <oddFooter>&amp;C第 &amp;P 页，共 &amp;N 页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5"/>
  <sheetViews>
    <sheetView showGridLines="0" showZeros="0" workbookViewId="0">
      <selection activeCell="F7" sqref="F7"/>
    </sheetView>
  </sheetViews>
  <sheetFormatPr defaultColWidth="9" defaultRowHeight="14.25"/>
  <cols>
    <col min="1" max="3" width="5.375" customWidth="1"/>
    <col min="5" max="5" width="16" customWidth="1"/>
    <col min="6" max="6" width="14.875" customWidth="1"/>
  </cols>
  <sheetData>
    <row r="1" customHeight="1" spans="1:14">
      <c r="A1" s="9"/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 t="s">
        <v>236</v>
      </c>
    </row>
    <row r="2" ht="33" customHeight="1" spans="1:14">
      <c r="A2" s="318" t="s">
        <v>237</v>
      </c>
      <c r="B2" s="318"/>
      <c r="C2" s="318"/>
      <c r="D2" s="318"/>
      <c r="E2" s="318"/>
      <c r="F2" s="318"/>
      <c r="G2" s="318"/>
      <c r="H2" s="318"/>
      <c r="I2" s="318"/>
      <c r="J2" s="318"/>
      <c r="K2" s="318"/>
      <c r="L2" s="318"/>
      <c r="M2" s="318"/>
      <c r="N2" s="318"/>
    </row>
    <row r="3" customHeight="1" spans="1:14">
      <c r="A3" s="9"/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277" t="s">
        <v>77</v>
      </c>
      <c r="N3" s="277"/>
    </row>
    <row r="4" ht="22.5" customHeight="1" spans="1:14">
      <c r="A4" s="273" t="s">
        <v>96</v>
      </c>
      <c r="B4" s="273"/>
      <c r="C4" s="273"/>
      <c r="D4" s="121" t="s">
        <v>136</v>
      </c>
      <c r="E4" s="121" t="s">
        <v>79</v>
      </c>
      <c r="F4" s="121" t="s">
        <v>80</v>
      </c>
      <c r="G4" s="121" t="s">
        <v>138</v>
      </c>
      <c r="H4" s="121"/>
      <c r="I4" s="121"/>
      <c r="J4" s="121"/>
      <c r="K4" s="121"/>
      <c r="L4" s="121" t="s">
        <v>142</v>
      </c>
      <c r="M4" s="121"/>
      <c r="N4" s="121"/>
    </row>
    <row r="5" ht="17.25" customHeight="1" spans="1:14">
      <c r="A5" s="121" t="s">
        <v>99</v>
      </c>
      <c r="B5" s="274" t="s">
        <v>100</v>
      </c>
      <c r="C5" s="121" t="s">
        <v>101</v>
      </c>
      <c r="D5" s="121"/>
      <c r="E5" s="121"/>
      <c r="F5" s="121"/>
      <c r="G5" s="121" t="s">
        <v>171</v>
      </c>
      <c r="H5" s="121" t="s">
        <v>172</v>
      </c>
      <c r="I5" s="121" t="s">
        <v>151</v>
      </c>
      <c r="J5" s="121" t="s">
        <v>152</v>
      </c>
      <c r="K5" s="121" t="s">
        <v>153</v>
      </c>
      <c r="L5" s="121" t="s">
        <v>171</v>
      </c>
      <c r="M5" s="121" t="s">
        <v>124</v>
      </c>
      <c r="N5" s="121" t="s">
        <v>173</v>
      </c>
    </row>
    <row r="6" ht="20.25" customHeight="1" spans="1:14">
      <c r="A6" s="121"/>
      <c r="B6" s="274"/>
      <c r="C6" s="121"/>
      <c r="D6" s="121"/>
      <c r="E6" s="121"/>
      <c r="F6" s="121"/>
      <c r="G6" s="121"/>
      <c r="H6" s="121"/>
      <c r="I6" s="121"/>
      <c r="J6" s="121"/>
      <c r="K6" s="121"/>
      <c r="L6" s="121"/>
      <c r="M6" s="121"/>
      <c r="N6" s="121"/>
    </row>
    <row r="7" s="97" customFormat="1" ht="29.25" customHeight="1" spans="1:14">
      <c r="A7" s="319"/>
      <c r="B7" s="319"/>
      <c r="C7" s="319"/>
      <c r="D7" s="320"/>
      <c r="E7" s="321"/>
      <c r="F7" s="9" t="s">
        <v>168</v>
      </c>
      <c r="G7" s="276"/>
      <c r="H7" s="276"/>
      <c r="I7" s="276"/>
      <c r="J7" s="276"/>
      <c r="K7" s="276"/>
      <c r="L7" s="276"/>
      <c r="M7" s="276"/>
      <c r="N7" s="276"/>
    </row>
    <row r="8" ht="29.25" customHeight="1" spans="1:14">
      <c r="A8" s="319"/>
      <c r="B8" s="319"/>
      <c r="C8" s="319"/>
      <c r="D8" s="320"/>
      <c r="E8" s="319"/>
      <c r="F8" s="276"/>
      <c r="G8" s="276"/>
      <c r="H8" s="276"/>
      <c r="I8" s="276"/>
      <c r="J8" s="276"/>
      <c r="K8" s="276"/>
      <c r="L8" s="276"/>
      <c r="M8" s="276"/>
      <c r="N8" s="276"/>
    </row>
    <row r="9" ht="29.25" customHeight="1" spans="1:14">
      <c r="A9" s="319"/>
      <c r="B9" s="319"/>
      <c r="C9" s="319"/>
      <c r="D9" s="320"/>
      <c r="E9" s="319"/>
      <c r="F9" s="276"/>
      <c r="G9" s="276"/>
      <c r="H9" s="276"/>
      <c r="I9" s="276"/>
      <c r="J9" s="276"/>
      <c r="K9" s="276"/>
      <c r="L9" s="276"/>
      <c r="M9" s="276"/>
      <c r="N9" s="276"/>
    </row>
    <row r="10" ht="29.25" customHeight="1" spans="1:14">
      <c r="A10" s="319"/>
      <c r="B10" s="319"/>
      <c r="C10" s="319"/>
      <c r="D10" s="320"/>
      <c r="E10" s="319"/>
      <c r="F10" s="276"/>
      <c r="G10" s="276"/>
      <c r="H10" s="276"/>
      <c r="I10" s="276"/>
      <c r="J10" s="276"/>
      <c r="K10" s="276"/>
      <c r="L10" s="276"/>
      <c r="M10" s="276"/>
      <c r="N10" s="276"/>
    </row>
    <row r="11" ht="29.25" customHeight="1" spans="1:14">
      <c r="A11" s="319"/>
      <c r="B11" s="319"/>
      <c r="C11" s="319"/>
      <c r="D11" s="320"/>
      <c r="E11" s="319"/>
      <c r="F11" s="276"/>
      <c r="G11" s="276"/>
      <c r="H11" s="276"/>
      <c r="I11" s="276"/>
      <c r="J11" s="276"/>
      <c r="K11" s="276"/>
      <c r="L11" s="276"/>
      <c r="M11" s="276"/>
      <c r="N11" s="276"/>
    </row>
    <row r="12" ht="29.25" customHeight="1" spans="1:14">
      <c r="A12" s="319"/>
      <c r="B12" s="319"/>
      <c r="C12" s="319"/>
      <c r="D12" s="320"/>
      <c r="E12" s="319"/>
      <c r="F12" s="276"/>
      <c r="G12" s="276"/>
      <c r="H12" s="276"/>
      <c r="I12" s="276"/>
      <c r="J12" s="276"/>
      <c r="K12" s="276"/>
      <c r="L12" s="276"/>
      <c r="M12" s="276"/>
      <c r="N12" s="276"/>
    </row>
    <row r="13" ht="29.25" customHeight="1" spans="1:14">
      <c r="A13" s="319"/>
      <c r="B13" s="319"/>
      <c r="C13" s="319"/>
      <c r="D13" s="320"/>
      <c r="E13" s="319"/>
      <c r="F13" s="276"/>
      <c r="G13" s="276"/>
      <c r="H13" s="276"/>
      <c r="I13" s="276"/>
      <c r="J13" s="276"/>
      <c r="K13" s="276"/>
      <c r="L13" s="276"/>
      <c r="M13" s="276"/>
      <c r="N13" s="276"/>
    </row>
    <row r="14" ht="29.25" customHeight="1" spans="1:14">
      <c r="A14" s="319"/>
      <c r="B14" s="319"/>
      <c r="C14" s="319"/>
      <c r="D14" s="320"/>
      <c r="E14" s="319"/>
      <c r="F14" s="276"/>
      <c r="G14" s="276"/>
      <c r="H14" s="276"/>
      <c r="I14" s="276"/>
      <c r="J14" s="276"/>
      <c r="K14" s="276"/>
      <c r="L14" s="276"/>
      <c r="M14" s="276"/>
      <c r="N14" s="276"/>
    </row>
    <row r="15" ht="24" customHeight="1"/>
  </sheetData>
  <sheetProtection formatCells="0" formatColumns="0" formatRows="0"/>
  <mergeCells count="19">
    <mergeCell ref="A2:N2"/>
    <mergeCell ref="M3:N3"/>
    <mergeCell ref="A4:C4"/>
    <mergeCell ref="G4:K4"/>
    <mergeCell ref="L4:N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A12"/>
  <sheetViews>
    <sheetView showGridLines="0" showZeros="0" topLeftCell="E1" workbookViewId="0">
      <selection activeCell="G8" sqref="G8:AA8"/>
    </sheetView>
  </sheetViews>
  <sheetFormatPr defaultColWidth="9" defaultRowHeight="23.1" customHeight="1"/>
  <cols>
    <col min="1" max="3" width="4" style="301" customWidth="1"/>
    <col min="4" max="4" width="9.625" style="301" customWidth="1"/>
    <col min="5" max="5" width="21.875" style="301" customWidth="1"/>
    <col min="6" max="6" width="8.625" style="301" customWidth="1"/>
    <col min="7" max="14" width="7.25" style="301" customWidth="1"/>
    <col min="15" max="16" width="7" style="301" customWidth="1"/>
    <col min="17" max="25" width="7.25" style="301" customWidth="1"/>
    <col min="26" max="26" width="6.875" style="301" customWidth="1"/>
    <col min="27" max="27" width="7.25" style="301" customWidth="1"/>
    <col min="28" max="16384" width="9" style="301"/>
  </cols>
  <sheetData>
    <row r="1" customHeight="1" spans="1:27">
      <c r="A1" s="9"/>
      <c r="B1" s="302"/>
      <c r="C1" s="302"/>
      <c r="D1" s="302"/>
      <c r="E1" s="302"/>
      <c r="F1" s="302"/>
      <c r="G1" s="302"/>
      <c r="H1" s="302"/>
      <c r="I1" s="302"/>
      <c r="J1" s="302"/>
      <c r="K1" s="302"/>
      <c r="L1" s="302"/>
      <c r="M1" s="302"/>
      <c r="N1" s="302"/>
      <c r="O1" s="302"/>
      <c r="P1" s="302"/>
      <c r="Q1" s="302"/>
      <c r="R1" s="302"/>
      <c r="S1" s="302"/>
      <c r="T1" s="9"/>
      <c r="U1" s="9"/>
      <c r="V1" s="9"/>
      <c r="W1" s="9"/>
      <c r="X1" s="9"/>
      <c r="Y1" s="316" t="s">
        <v>238</v>
      </c>
      <c r="Z1" s="316"/>
      <c r="AA1" s="316"/>
    </row>
    <row r="2" customHeight="1" spans="1:27">
      <c r="A2" s="303" t="s">
        <v>239</v>
      </c>
      <c r="B2" s="303"/>
      <c r="C2" s="303"/>
      <c r="D2" s="303"/>
      <c r="E2" s="303"/>
      <c r="F2" s="303"/>
      <c r="G2" s="303"/>
      <c r="H2" s="303"/>
      <c r="I2" s="303"/>
      <c r="J2" s="303"/>
      <c r="K2" s="303"/>
      <c r="L2" s="303"/>
      <c r="M2" s="303"/>
      <c r="N2" s="303"/>
      <c r="O2" s="303"/>
      <c r="P2" s="303"/>
      <c r="Q2" s="303"/>
      <c r="R2" s="303"/>
      <c r="S2" s="303"/>
      <c r="T2" s="303"/>
      <c r="U2" s="303"/>
      <c r="V2" s="303"/>
      <c r="W2" s="303"/>
      <c r="X2" s="303"/>
      <c r="Y2" s="303"/>
      <c r="Z2" s="303"/>
      <c r="AA2" s="303"/>
    </row>
    <row r="3" customHeight="1" spans="1:27">
      <c r="A3" s="304"/>
      <c r="B3" s="304"/>
      <c r="C3" s="304"/>
      <c r="D3" s="305"/>
      <c r="E3" s="305"/>
      <c r="F3" s="305"/>
      <c r="G3" s="305"/>
      <c r="H3" s="305"/>
      <c r="I3" s="305"/>
      <c r="J3" s="305"/>
      <c r="K3" s="305"/>
      <c r="L3" s="305"/>
      <c r="M3" s="305"/>
      <c r="N3" s="305"/>
      <c r="O3" s="305"/>
      <c r="P3" s="305"/>
      <c r="Q3" s="305"/>
      <c r="R3" s="305"/>
      <c r="S3" s="305"/>
      <c r="T3" s="9"/>
      <c r="U3" s="9"/>
      <c r="V3" s="9"/>
      <c r="W3" s="9"/>
      <c r="X3" s="9"/>
      <c r="Y3" s="317" t="s">
        <v>77</v>
      </c>
      <c r="Z3" s="317"/>
      <c r="AA3" s="317"/>
    </row>
    <row r="4" customHeight="1" spans="1:27">
      <c r="A4" s="306" t="s">
        <v>96</v>
      </c>
      <c r="B4" s="306"/>
      <c r="C4" s="306"/>
      <c r="D4" s="307" t="s">
        <v>78</v>
      </c>
      <c r="E4" s="307" t="s">
        <v>97</v>
      </c>
      <c r="F4" s="307" t="s">
        <v>176</v>
      </c>
      <c r="G4" s="307" t="s">
        <v>177</v>
      </c>
      <c r="H4" s="307" t="s">
        <v>178</v>
      </c>
      <c r="I4" s="307" t="s">
        <v>179</v>
      </c>
      <c r="J4" s="307" t="s">
        <v>180</v>
      </c>
      <c r="K4" s="307" t="s">
        <v>181</v>
      </c>
      <c r="L4" s="307" t="s">
        <v>182</v>
      </c>
      <c r="M4" s="307" t="s">
        <v>183</v>
      </c>
      <c r="N4" s="307" t="s">
        <v>184</v>
      </c>
      <c r="O4" s="307" t="s">
        <v>185</v>
      </c>
      <c r="P4" s="312" t="s">
        <v>186</v>
      </c>
      <c r="Q4" s="307" t="s">
        <v>187</v>
      </c>
      <c r="R4" s="307" t="s">
        <v>188</v>
      </c>
      <c r="S4" s="307" t="s">
        <v>189</v>
      </c>
      <c r="T4" s="307" t="s">
        <v>190</v>
      </c>
      <c r="U4" s="307" t="s">
        <v>191</v>
      </c>
      <c r="V4" s="307" t="s">
        <v>192</v>
      </c>
      <c r="W4" s="307" t="s">
        <v>193</v>
      </c>
      <c r="X4" s="307" t="s">
        <v>194</v>
      </c>
      <c r="Y4" s="307" t="s">
        <v>195</v>
      </c>
      <c r="Z4" s="307" t="s">
        <v>196</v>
      </c>
      <c r="AA4" s="307" t="s">
        <v>197</v>
      </c>
    </row>
    <row r="5" customHeight="1" spans="1:27">
      <c r="A5" s="307" t="s">
        <v>99</v>
      </c>
      <c r="B5" s="307" t="s">
        <v>100</v>
      </c>
      <c r="C5" s="307" t="s">
        <v>101</v>
      </c>
      <c r="D5" s="307"/>
      <c r="E5" s="307"/>
      <c r="F5" s="307"/>
      <c r="G5" s="307"/>
      <c r="H5" s="307"/>
      <c r="I5" s="307"/>
      <c r="J5" s="307"/>
      <c r="K5" s="307"/>
      <c r="L5" s="307"/>
      <c r="M5" s="307"/>
      <c r="N5" s="307"/>
      <c r="O5" s="307"/>
      <c r="P5" s="313"/>
      <c r="Q5" s="307"/>
      <c r="R5" s="307"/>
      <c r="S5" s="307"/>
      <c r="T5" s="307"/>
      <c r="U5" s="307"/>
      <c r="V5" s="307"/>
      <c r="W5" s="307"/>
      <c r="X5" s="307"/>
      <c r="Y5" s="307"/>
      <c r="Z5" s="307"/>
      <c r="AA5" s="307"/>
    </row>
    <row r="6" customHeight="1" spans="1:27">
      <c r="A6" s="307"/>
      <c r="B6" s="307"/>
      <c r="C6" s="307"/>
      <c r="D6" s="307"/>
      <c r="E6" s="307"/>
      <c r="F6" s="307"/>
      <c r="G6" s="307"/>
      <c r="H6" s="307"/>
      <c r="I6" s="307"/>
      <c r="J6" s="307"/>
      <c r="K6" s="307"/>
      <c r="L6" s="307"/>
      <c r="M6" s="307"/>
      <c r="N6" s="307"/>
      <c r="O6" s="307"/>
      <c r="P6" s="314"/>
      <c r="Q6" s="307"/>
      <c r="R6" s="307"/>
      <c r="S6" s="307"/>
      <c r="T6" s="307"/>
      <c r="U6" s="307"/>
      <c r="V6" s="307"/>
      <c r="W6" s="307"/>
      <c r="X6" s="307"/>
      <c r="Y6" s="307"/>
      <c r="Z6" s="307"/>
      <c r="AA6" s="307"/>
    </row>
    <row r="7" customHeight="1" spans="1:27">
      <c r="A7" s="306" t="s">
        <v>92</v>
      </c>
      <c r="B7" s="306" t="s">
        <v>92</v>
      </c>
      <c r="C7" s="306" t="s">
        <v>92</v>
      </c>
      <c r="D7" s="306" t="s">
        <v>92</v>
      </c>
      <c r="E7" s="306" t="s">
        <v>92</v>
      </c>
      <c r="F7" s="306">
        <v>1</v>
      </c>
      <c r="G7" s="306">
        <v>2</v>
      </c>
      <c r="H7" s="306">
        <v>3</v>
      </c>
      <c r="I7" s="306">
        <v>4</v>
      </c>
      <c r="J7" s="306">
        <v>5</v>
      </c>
      <c r="K7" s="306">
        <v>6</v>
      </c>
      <c r="L7" s="306">
        <v>7</v>
      </c>
      <c r="M7" s="306">
        <v>8</v>
      </c>
      <c r="N7" s="306">
        <v>9</v>
      </c>
      <c r="O7" s="306">
        <v>10</v>
      </c>
      <c r="P7" s="306">
        <v>11</v>
      </c>
      <c r="Q7" s="306">
        <v>12</v>
      </c>
      <c r="R7" s="306">
        <v>13</v>
      </c>
      <c r="S7" s="306">
        <v>14</v>
      </c>
      <c r="T7" s="306">
        <v>15</v>
      </c>
      <c r="U7" s="306">
        <v>16</v>
      </c>
      <c r="V7" s="306">
        <v>17</v>
      </c>
      <c r="W7" s="306">
        <v>18</v>
      </c>
      <c r="X7" s="306">
        <v>19</v>
      </c>
      <c r="Y7" s="306">
        <v>20</v>
      </c>
      <c r="Z7" s="306">
        <v>21</v>
      </c>
      <c r="AA7" s="306">
        <v>22</v>
      </c>
    </row>
    <row r="8" s="300" customFormat="1" customHeight="1" spans="1:27">
      <c r="A8" s="308"/>
      <c r="B8" s="308"/>
      <c r="C8" s="308"/>
      <c r="D8" s="309"/>
      <c r="E8" s="114" t="s">
        <v>108</v>
      </c>
      <c r="F8" s="310">
        <f>G8+H8+I8+J8+K8+L8+M8+N8+O8+P8+Q8+R8+S8+T8+U8+V8+W8+X8+Y8+Z8+AA8</f>
        <v>35.1</v>
      </c>
      <c r="G8" s="310">
        <v>3</v>
      </c>
      <c r="H8" s="310">
        <v>1</v>
      </c>
      <c r="I8" s="310"/>
      <c r="J8" s="310">
        <v>0.15</v>
      </c>
      <c r="K8" s="310">
        <v>0.1</v>
      </c>
      <c r="L8" s="310"/>
      <c r="M8" s="310">
        <v>5</v>
      </c>
      <c r="N8" s="310"/>
      <c r="O8" s="310">
        <v>0.5</v>
      </c>
      <c r="P8" s="310"/>
      <c r="Q8" s="310">
        <v>2</v>
      </c>
      <c r="R8" s="310">
        <v>2</v>
      </c>
      <c r="S8" s="310">
        <v>2</v>
      </c>
      <c r="T8" s="310">
        <v>3</v>
      </c>
      <c r="U8" s="310">
        <v>2</v>
      </c>
      <c r="V8" s="310"/>
      <c r="W8" s="310"/>
      <c r="X8" s="310">
        <v>0.5</v>
      </c>
      <c r="Y8" s="310"/>
      <c r="Z8" s="310"/>
      <c r="AA8" s="310">
        <v>13.85</v>
      </c>
    </row>
    <row r="9" customHeight="1" spans="1:27">
      <c r="A9" s="308"/>
      <c r="B9" s="308"/>
      <c r="C9" s="308"/>
      <c r="D9" s="309"/>
      <c r="E9" s="311"/>
      <c r="F9" s="310"/>
      <c r="G9" s="310"/>
      <c r="H9" s="310"/>
      <c r="I9" s="310"/>
      <c r="J9" s="310"/>
      <c r="K9" s="310"/>
      <c r="L9" s="310"/>
      <c r="M9" s="310"/>
      <c r="N9" s="310"/>
      <c r="O9" s="310"/>
      <c r="P9" s="310"/>
      <c r="Q9" s="310"/>
      <c r="R9" s="310"/>
      <c r="S9" s="310"/>
      <c r="T9" s="310"/>
      <c r="U9" s="310"/>
      <c r="V9" s="310"/>
      <c r="W9" s="310"/>
      <c r="X9" s="310"/>
      <c r="Y9" s="310"/>
      <c r="Z9" s="310"/>
      <c r="AA9" s="310"/>
    </row>
    <row r="10" customHeight="1" spans="1:27">
      <c r="A10" s="308"/>
      <c r="B10" s="308"/>
      <c r="C10" s="308"/>
      <c r="D10" s="309"/>
      <c r="E10" s="311"/>
      <c r="F10" s="310"/>
      <c r="G10" s="310"/>
      <c r="H10" s="310"/>
      <c r="I10" s="310"/>
      <c r="J10" s="310"/>
      <c r="K10" s="310"/>
      <c r="L10" s="310"/>
      <c r="M10" s="310"/>
      <c r="N10" s="310"/>
      <c r="O10" s="310"/>
      <c r="P10" s="310"/>
      <c r="Q10" s="310"/>
      <c r="R10" s="310"/>
      <c r="S10" s="310"/>
      <c r="T10" s="310"/>
      <c r="U10" s="310"/>
      <c r="V10" s="310"/>
      <c r="W10" s="310"/>
      <c r="X10" s="310"/>
      <c r="Y10" s="310"/>
      <c r="Z10" s="310"/>
      <c r="AA10" s="310"/>
    </row>
    <row r="11" customHeight="1" spans="1:27">
      <c r="A11" s="308"/>
      <c r="B11" s="308"/>
      <c r="C11" s="308"/>
      <c r="D11" s="309"/>
      <c r="E11" s="311"/>
      <c r="F11" s="310"/>
      <c r="G11" s="310"/>
      <c r="H11" s="310"/>
      <c r="I11" s="310"/>
      <c r="J11" s="310"/>
      <c r="K11" s="310"/>
      <c r="L11" s="310"/>
      <c r="M11" s="310"/>
      <c r="N11" s="310"/>
      <c r="O11" s="310"/>
      <c r="P11" s="310"/>
      <c r="Q11" s="310"/>
      <c r="R11" s="310"/>
      <c r="S11" s="310"/>
      <c r="T11" s="310"/>
      <c r="U11" s="310"/>
      <c r="V11" s="310"/>
      <c r="W11" s="310"/>
      <c r="X11" s="310"/>
      <c r="Y11" s="310"/>
      <c r="Z11" s="310"/>
      <c r="AA11" s="310"/>
    </row>
    <row r="12" customHeight="1" spans="1:27">
      <c r="A12" s="9"/>
      <c r="B12" s="9"/>
      <c r="C12" s="9"/>
      <c r="D12" s="9"/>
      <c r="E12" s="9"/>
      <c r="F12" s="9"/>
      <c r="G12" s="9"/>
      <c r="H12" s="9"/>
      <c r="I12" s="9"/>
      <c r="J12" s="9"/>
      <c r="K12" s="315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</row>
  </sheetData>
  <sheetProtection formatCells="0" formatColumns="0" formatRows="0"/>
  <mergeCells count="31">
    <mergeCell ref="Y1:AA1"/>
    <mergeCell ref="A2:AA2"/>
    <mergeCell ref="Y3:AA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  <mergeCell ref="V4:V6"/>
    <mergeCell ref="W4:W6"/>
    <mergeCell ref="X4:X6"/>
    <mergeCell ref="Y4:Y6"/>
    <mergeCell ref="Z4:Z6"/>
    <mergeCell ref="AA4:AA6"/>
  </mergeCells>
  <printOptions horizontalCentered="1"/>
  <pageMargins left="0.550694444444444" right="0.550694444444444" top="0.786805555555556" bottom="0.590277777777778" header="0.354166666666667" footer="0.511805555555556"/>
  <pageSetup paperSize="9" scale="62" orientation="landscape"/>
  <headerFooter alignWithMargins="0">
    <oddFooter>&amp;C第 &amp;P 页，共 &amp;N 页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9"/>
  <sheetViews>
    <sheetView showGridLines="0" showZeros="0" workbookViewId="0">
      <selection activeCell="H7" sqref="H7:R7"/>
    </sheetView>
  </sheetViews>
  <sheetFormatPr defaultColWidth="9" defaultRowHeight="14.25"/>
  <cols>
    <col min="1" max="3" width="5.75" customWidth="1"/>
    <col min="5" max="5" width="17.5" customWidth="1"/>
    <col min="6" max="6" width="12.75" customWidth="1"/>
    <col min="7" max="7" width="10.625" customWidth="1"/>
    <col min="18" max="18" width="11.5" customWidth="1"/>
  </cols>
  <sheetData>
    <row r="1" customHeight="1" spans="1:20">
      <c r="A1" s="9"/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 t="s">
        <v>240</v>
      </c>
    </row>
    <row r="2" ht="33.75" customHeight="1" spans="1:20">
      <c r="A2" s="101" t="s">
        <v>241</v>
      </c>
      <c r="B2" s="101"/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101"/>
      <c r="Q2" s="101"/>
      <c r="R2" s="101"/>
      <c r="S2" s="101"/>
      <c r="T2" s="101"/>
    </row>
    <row r="3" customHeight="1" spans="1:20">
      <c r="A3" s="9"/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277" t="s">
        <v>77</v>
      </c>
      <c r="T3" s="277"/>
    </row>
    <row r="4" ht="22.5" customHeight="1" spans="1:20">
      <c r="A4" s="299" t="s">
        <v>96</v>
      </c>
      <c r="B4" s="299"/>
      <c r="C4" s="299"/>
      <c r="D4" s="121" t="s">
        <v>200</v>
      </c>
      <c r="E4" s="121" t="s">
        <v>137</v>
      </c>
      <c r="F4" s="106" t="s">
        <v>176</v>
      </c>
      <c r="G4" s="121" t="s">
        <v>139</v>
      </c>
      <c r="H4" s="121"/>
      <c r="I4" s="121"/>
      <c r="J4" s="121"/>
      <c r="K4" s="121"/>
      <c r="L4" s="121"/>
      <c r="M4" s="121"/>
      <c r="N4" s="121"/>
      <c r="O4" s="121"/>
      <c r="P4" s="121"/>
      <c r="Q4" s="121"/>
      <c r="R4" s="121" t="s">
        <v>142</v>
      </c>
      <c r="S4" s="121"/>
      <c r="T4" s="121"/>
    </row>
    <row r="5" customHeight="1" spans="1:20">
      <c r="A5" s="299"/>
      <c r="B5" s="299"/>
      <c r="C5" s="299"/>
      <c r="D5" s="121"/>
      <c r="E5" s="121"/>
      <c r="F5" s="109"/>
      <c r="G5" s="121" t="s">
        <v>89</v>
      </c>
      <c r="H5" s="121" t="s">
        <v>201</v>
      </c>
      <c r="I5" s="121" t="s">
        <v>187</v>
      </c>
      <c r="J5" s="121" t="s">
        <v>188</v>
      </c>
      <c r="K5" s="121" t="s">
        <v>202</v>
      </c>
      <c r="L5" s="121" t="s">
        <v>203</v>
      </c>
      <c r="M5" s="121" t="s">
        <v>189</v>
      </c>
      <c r="N5" s="121" t="s">
        <v>204</v>
      </c>
      <c r="O5" s="121" t="s">
        <v>192</v>
      </c>
      <c r="P5" s="121" t="s">
        <v>205</v>
      </c>
      <c r="Q5" s="121" t="s">
        <v>206</v>
      </c>
      <c r="R5" s="121" t="s">
        <v>89</v>
      </c>
      <c r="S5" s="121" t="s">
        <v>207</v>
      </c>
      <c r="T5" s="121" t="s">
        <v>173</v>
      </c>
    </row>
    <row r="6" ht="42.75" customHeight="1" spans="1:20">
      <c r="A6" s="121" t="s">
        <v>99</v>
      </c>
      <c r="B6" s="121" t="s">
        <v>100</v>
      </c>
      <c r="C6" s="121" t="s">
        <v>101</v>
      </c>
      <c r="D6" s="121"/>
      <c r="E6" s="121"/>
      <c r="F6" s="111"/>
      <c r="G6" s="121"/>
      <c r="H6" s="121"/>
      <c r="I6" s="121"/>
      <c r="J6" s="121"/>
      <c r="K6" s="121"/>
      <c r="L6" s="121"/>
      <c r="M6" s="121"/>
      <c r="N6" s="121"/>
      <c r="O6" s="121"/>
      <c r="P6" s="121"/>
      <c r="Q6" s="121"/>
      <c r="R6" s="121"/>
      <c r="S6" s="121"/>
      <c r="T6" s="121"/>
    </row>
    <row r="7" s="97" customFormat="1" ht="35.25" customHeight="1" spans="1:20">
      <c r="A7" s="274">
        <v>212</v>
      </c>
      <c r="B7" s="274">
        <v>1</v>
      </c>
      <c r="C7" s="274">
        <v>2</v>
      </c>
      <c r="D7" s="113"/>
      <c r="E7" s="114" t="s">
        <v>108</v>
      </c>
      <c r="F7" s="275">
        <f>G7+R7</f>
        <v>35.1</v>
      </c>
      <c r="G7" s="276">
        <f>H7+I7+J7+K7+L7+M7+N7+O7+P7+Q7</f>
        <v>35.1</v>
      </c>
      <c r="H7" s="276">
        <v>3</v>
      </c>
      <c r="I7" s="276">
        <v>2</v>
      </c>
      <c r="J7" s="276">
        <v>2</v>
      </c>
      <c r="K7" s="276"/>
      <c r="L7" s="276"/>
      <c r="M7" s="276">
        <v>2</v>
      </c>
      <c r="N7" s="276"/>
      <c r="O7" s="276"/>
      <c r="P7" s="276">
        <v>0.5</v>
      </c>
      <c r="Q7" s="276">
        <v>25.6</v>
      </c>
      <c r="R7" s="276"/>
      <c r="S7" s="276"/>
      <c r="T7" s="276"/>
    </row>
    <row r="8" ht="35.25" customHeight="1" spans="1:20">
      <c r="A8" s="274"/>
      <c r="B8" s="274"/>
      <c r="C8" s="274"/>
      <c r="D8" s="113"/>
      <c r="E8" s="274"/>
      <c r="F8" s="275"/>
      <c r="G8" s="276"/>
      <c r="H8" s="276"/>
      <c r="I8" s="276"/>
      <c r="J8" s="276"/>
      <c r="K8" s="276"/>
      <c r="L8" s="276"/>
      <c r="M8" s="276"/>
      <c r="N8" s="276"/>
      <c r="O8" s="276"/>
      <c r="P8" s="276"/>
      <c r="Q8" s="276"/>
      <c r="R8" s="276"/>
      <c r="S8" s="276"/>
      <c r="T8" s="276"/>
    </row>
    <row r="9" ht="35.25" customHeight="1" spans="1:20">
      <c r="A9" s="274"/>
      <c r="B9" s="274"/>
      <c r="C9" s="274"/>
      <c r="D9" s="113"/>
      <c r="E9" s="274"/>
      <c r="F9" s="275"/>
      <c r="G9" s="276"/>
      <c r="H9" s="276"/>
      <c r="I9" s="276"/>
      <c r="J9" s="276"/>
      <c r="K9" s="276"/>
      <c r="L9" s="276"/>
      <c r="M9" s="276"/>
      <c r="N9" s="276"/>
      <c r="O9" s="276"/>
      <c r="P9" s="276"/>
      <c r="Q9" s="276"/>
      <c r="R9" s="276"/>
      <c r="S9" s="276"/>
      <c r="T9" s="276"/>
    </row>
  </sheetData>
  <sheetProtection formatCells="0" formatColumns="0" formatRows="0"/>
  <mergeCells count="22">
    <mergeCell ref="A2:T2"/>
    <mergeCell ref="S3:T3"/>
    <mergeCell ref="G4:Q4"/>
    <mergeCell ref="R4:T4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A4:C5"/>
  </mergeCells>
  <pageMargins left="0.75" right="0.75" top="1" bottom="1" header="0.5" footer="0.5"/>
  <pageSetup paperSize="9" scale="65" orientation="landscape" horizontalDpi="1200" verticalDpi="1200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R19"/>
  <sheetViews>
    <sheetView showGridLines="0" showZeros="0" workbookViewId="0">
      <selection activeCell="I16" sqref="I16"/>
    </sheetView>
  </sheetViews>
  <sheetFormatPr defaultColWidth="9" defaultRowHeight="23.1" customHeight="1"/>
  <cols>
    <col min="1" max="3" width="4" style="279" customWidth="1"/>
    <col min="4" max="4" width="11.125" style="279" customWidth="1"/>
    <col min="5" max="5" width="30.125" style="279" customWidth="1"/>
    <col min="6" max="6" width="11.375" style="279" customWidth="1"/>
    <col min="7" max="12" width="10.375" style="279" customWidth="1"/>
    <col min="13" max="246" width="6.75" style="279" customWidth="1"/>
    <col min="247" max="252" width="6.75" style="280" customWidth="1"/>
    <col min="253" max="253" width="6.875" style="281" customWidth="1"/>
    <col min="254" max="16384" width="9" style="281"/>
  </cols>
  <sheetData>
    <row r="1" customHeight="1" spans="1:252">
      <c r="A1" s="9"/>
      <c r="B1" s="9"/>
      <c r="C1" s="9"/>
      <c r="D1" s="9"/>
      <c r="E1" s="9"/>
      <c r="F1" s="9"/>
      <c r="G1" s="9"/>
      <c r="H1" s="9"/>
      <c r="I1" s="9"/>
      <c r="J1" s="9"/>
      <c r="K1" s="9"/>
      <c r="L1" s="295" t="s">
        <v>242</v>
      </c>
      <c r="M1" s="9"/>
      <c r="N1" s="9"/>
      <c r="O1" s="9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</row>
    <row r="2" customHeight="1" spans="1:252">
      <c r="A2" s="282" t="s">
        <v>243</v>
      </c>
      <c r="B2" s="282"/>
      <c r="C2" s="282"/>
      <c r="D2" s="282"/>
      <c r="E2" s="282"/>
      <c r="F2" s="282"/>
      <c r="G2" s="282"/>
      <c r="H2" s="282"/>
      <c r="I2" s="282"/>
      <c r="J2" s="282"/>
      <c r="K2" s="282"/>
      <c r="L2" s="282"/>
      <c r="M2" s="9"/>
      <c r="N2" s="9"/>
      <c r="O2" s="9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</row>
    <row r="3" customHeight="1" spans="1:252">
      <c r="A3" s="9"/>
      <c r="B3" s="9"/>
      <c r="C3" s="9"/>
      <c r="D3" s="9"/>
      <c r="E3" s="283"/>
      <c r="F3" s="9"/>
      <c r="G3" s="9"/>
      <c r="H3" s="283"/>
      <c r="I3" s="9"/>
      <c r="J3" s="296" t="s">
        <v>77</v>
      </c>
      <c r="K3" s="296"/>
      <c r="L3" s="296"/>
      <c r="M3" s="9"/>
      <c r="N3" s="9"/>
      <c r="O3" s="9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</row>
    <row r="4" ht="23.25" customHeight="1" spans="1:252">
      <c r="A4" s="284" t="s">
        <v>96</v>
      </c>
      <c r="B4" s="284"/>
      <c r="C4" s="284"/>
      <c r="D4" s="285" t="s">
        <v>136</v>
      </c>
      <c r="E4" s="285" t="s">
        <v>97</v>
      </c>
      <c r="F4" s="285" t="s">
        <v>176</v>
      </c>
      <c r="G4" s="286" t="s">
        <v>210</v>
      </c>
      <c r="H4" s="285" t="s">
        <v>211</v>
      </c>
      <c r="I4" s="285" t="s">
        <v>212</v>
      </c>
      <c r="J4" s="285" t="s">
        <v>213</v>
      </c>
      <c r="K4" s="285" t="s">
        <v>214</v>
      </c>
      <c r="L4" s="285" t="s">
        <v>197</v>
      </c>
      <c r="M4" s="9"/>
      <c r="N4" s="9"/>
      <c r="O4" s="9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</row>
    <row r="5" customHeight="1" spans="1:252">
      <c r="A5" s="285" t="s">
        <v>99</v>
      </c>
      <c r="B5" s="285" t="s">
        <v>100</v>
      </c>
      <c r="C5" s="285" t="s">
        <v>101</v>
      </c>
      <c r="D5" s="285"/>
      <c r="E5" s="285"/>
      <c r="F5" s="285"/>
      <c r="G5" s="286"/>
      <c r="H5" s="285"/>
      <c r="I5" s="285"/>
      <c r="J5" s="285"/>
      <c r="K5" s="285"/>
      <c r="L5" s="285"/>
      <c r="M5" s="9"/>
      <c r="N5" s="9"/>
      <c r="O5" s="9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</row>
    <row r="6" customHeight="1" spans="1:252">
      <c r="A6" s="285"/>
      <c r="B6" s="285"/>
      <c r="C6" s="285"/>
      <c r="D6" s="285"/>
      <c r="E6" s="285"/>
      <c r="F6" s="285"/>
      <c r="G6" s="286"/>
      <c r="H6" s="285"/>
      <c r="I6" s="285"/>
      <c r="J6" s="285"/>
      <c r="K6" s="285"/>
      <c r="L6" s="285"/>
      <c r="M6" s="9"/>
      <c r="N6" s="9"/>
      <c r="O6" s="9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</row>
    <row r="7" customHeight="1" spans="1:252">
      <c r="A7" s="287" t="s">
        <v>92</v>
      </c>
      <c r="B7" s="287" t="s">
        <v>92</v>
      </c>
      <c r="C7" s="287" t="s">
        <v>92</v>
      </c>
      <c r="D7" s="287" t="s">
        <v>92</v>
      </c>
      <c r="E7" s="287" t="s">
        <v>92</v>
      </c>
      <c r="F7" s="287">
        <v>1</v>
      </c>
      <c r="G7" s="284">
        <v>2</v>
      </c>
      <c r="H7" s="284">
        <v>3</v>
      </c>
      <c r="I7" s="284">
        <v>4</v>
      </c>
      <c r="J7" s="287">
        <v>5</v>
      </c>
      <c r="K7" s="287"/>
      <c r="L7" s="287">
        <v>6</v>
      </c>
      <c r="M7" s="283"/>
      <c r="N7" s="9"/>
      <c r="O7" s="9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</row>
    <row r="8" s="278" customFormat="1" customHeight="1" spans="1:252">
      <c r="A8" s="288"/>
      <c r="B8" s="288"/>
      <c r="C8" s="289"/>
      <c r="D8" s="290"/>
      <c r="E8" s="291" t="s">
        <v>215</v>
      </c>
      <c r="F8" s="292"/>
      <c r="G8" s="293"/>
      <c r="H8" s="293"/>
      <c r="I8" s="293"/>
      <c r="J8" s="293"/>
      <c r="K8" s="293"/>
      <c r="L8" s="293"/>
      <c r="M8" s="297"/>
      <c r="N8" s="283"/>
      <c r="O8" s="283"/>
      <c r="P8" s="97"/>
      <c r="Q8" s="97"/>
      <c r="R8" s="97"/>
      <c r="S8" s="97"/>
      <c r="T8" s="97"/>
      <c r="U8" s="97"/>
      <c r="V8" s="97"/>
      <c r="W8" s="97"/>
      <c r="X8" s="97"/>
      <c r="Y8" s="97"/>
      <c r="Z8" s="97"/>
      <c r="AA8" s="97"/>
      <c r="AB8" s="97"/>
      <c r="AC8" s="97"/>
      <c r="AD8" s="97"/>
      <c r="AE8" s="97"/>
      <c r="AF8" s="97"/>
      <c r="AG8" s="97"/>
      <c r="AH8" s="97"/>
      <c r="AI8" s="97"/>
      <c r="AJ8" s="97"/>
      <c r="AK8" s="97"/>
      <c r="AL8" s="97"/>
      <c r="AM8" s="97"/>
      <c r="AN8" s="97"/>
      <c r="AO8" s="97"/>
      <c r="AP8" s="97"/>
      <c r="AQ8" s="97"/>
      <c r="AR8" s="97"/>
      <c r="AS8" s="97"/>
      <c r="AT8" s="97"/>
      <c r="AU8" s="97"/>
      <c r="AV8" s="97"/>
      <c r="AW8" s="97"/>
      <c r="AX8" s="97"/>
      <c r="AY8" s="97"/>
      <c r="AZ8" s="97"/>
      <c r="BA8" s="97"/>
      <c r="BB8" s="97"/>
      <c r="BC8" s="97"/>
      <c r="BD8" s="97"/>
      <c r="BE8" s="97"/>
      <c r="BF8" s="97"/>
      <c r="BG8" s="97"/>
      <c r="BH8" s="97"/>
      <c r="BI8" s="97"/>
      <c r="BJ8" s="97"/>
      <c r="BK8" s="97"/>
      <c r="BL8" s="97"/>
      <c r="BM8" s="97"/>
      <c r="BN8" s="97"/>
      <c r="BO8" s="97"/>
      <c r="BP8" s="97"/>
      <c r="BQ8" s="97"/>
      <c r="BR8" s="97"/>
      <c r="BS8" s="97"/>
      <c r="BT8" s="97"/>
      <c r="BU8" s="97"/>
      <c r="BV8" s="97"/>
      <c r="BW8" s="97"/>
      <c r="BX8" s="97"/>
      <c r="BY8" s="97"/>
      <c r="BZ8" s="97"/>
      <c r="CA8" s="97"/>
      <c r="CB8" s="97"/>
      <c r="CC8" s="97"/>
      <c r="CD8" s="97"/>
      <c r="CE8" s="97"/>
      <c r="CF8" s="97"/>
      <c r="CG8" s="97"/>
      <c r="CH8" s="97"/>
      <c r="CI8" s="97"/>
      <c r="CJ8" s="97"/>
      <c r="CK8" s="97"/>
      <c r="CL8" s="97"/>
      <c r="CM8" s="97"/>
      <c r="CN8" s="97"/>
      <c r="CO8" s="97"/>
      <c r="CP8" s="97"/>
      <c r="CQ8" s="97"/>
      <c r="CR8" s="97"/>
      <c r="CS8" s="97"/>
      <c r="CT8" s="97"/>
      <c r="CU8" s="97"/>
      <c r="CV8" s="97"/>
      <c r="CW8" s="97"/>
      <c r="CX8" s="97"/>
      <c r="CY8" s="97"/>
      <c r="CZ8" s="97"/>
      <c r="DA8" s="97"/>
      <c r="DB8" s="97"/>
      <c r="DC8" s="97"/>
      <c r="DD8" s="97"/>
      <c r="DE8" s="97"/>
      <c r="DF8" s="97"/>
      <c r="DG8" s="97"/>
      <c r="DH8" s="97"/>
      <c r="DI8" s="97"/>
      <c r="DJ8" s="97"/>
      <c r="DK8" s="97"/>
      <c r="DL8" s="97"/>
      <c r="DM8" s="97"/>
      <c r="DN8" s="97"/>
      <c r="DO8" s="97"/>
      <c r="DP8" s="97"/>
      <c r="DQ8" s="97"/>
      <c r="DR8" s="97"/>
      <c r="DS8" s="97"/>
      <c r="DT8" s="97"/>
      <c r="DU8" s="97"/>
      <c r="DV8" s="97"/>
      <c r="DW8" s="97"/>
      <c r="DX8" s="97"/>
      <c r="DY8" s="97"/>
      <c r="DZ8" s="97"/>
      <c r="EA8" s="97"/>
      <c r="EB8" s="97"/>
      <c r="EC8" s="97"/>
      <c r="ED8" s="97"/>
      <c r="EE8" s="97"/>
      <c r="EF8" s="97"/>
      <c r="EG8" s="97"/>
      <c r="EH8" s="97"/>
      <c r="EI8" s="97"/>
      <c r="EJ8" s="97"/>
      <c r="EK8" s="97"/>
      <c r="EL8" s="97"/>
      <c r="EM8" s="97"/>
      <c r="EN8" s="97"/>
      <c r="EO8" s="97"/>
      <c r="EP8" s="97"/>
      <c r="EQ8" s="97"/>
      <c r="ER8" s="97"/>
      <c r="ES8" s="97"/>
      <c r="ET8" s="97"/>
      <c r="EU8" s="97"/>
      <c r="EV8" s="97"/>
      <c r="EW8" s="97"/>
      <c r="EX8" s="97"/>
      <c r="EY8" s="97"/>
      <c r="EZ8" s="97"/>
      <c r="FA8" s="97"/>
      <c r="FB8" s="97"/>
      <c r="FC8" s="97"/>
      <c r="FD8" s="97"/>
      <c r="FE8" s="97"/>
      <c r="FF8" s="97"/>
      <c r="FG8" s="97"/>
      <c r="FH8" s="97"/>
      <c r="FI8" s="97"/>
      <c r="FJ8" s="97"/>
      <c r="FK8" s="97"/>
      <c r="FL8" s="97"/>
      <c r="FM8" s="97"/>
      <c r="FN8" s="97"/>
      <c r="FO8" s="97"/>
      <c r="FP8" s="97"/>
      <c r="FQ8" s="97"/>
      <c r="FR8" s="97"/>
      <c r="FS8" s="97"/>
      <c r="FT8" s="97"/>
      <c r="FU8" s="97"/>
      <c r="FV8" s="97"/>
      <c r="FW8" s="97"/>
      <c r="FX8" s="97"/>
      <c r="FY8" s="97"/>
      <c r="FZ8" s="97"/>
      <c r="GA8" s="97"/>
      <c r="GB8" s="97"/>
      <c r="GC8" s="97"/>
      <c r="GD8" s="97"/>
      <c r="GE8" s="97"/>
      <c r="GF8" s="97"/>
      <c r="GG8" s="97"/>
      <c r="GH8" s="97"/>
      <c r="GI8" s="97"/>
      <c r="GJ8" s="97"/>
      <c r="GK8" s="97"/>
      <c r="GL8" s="97"/>
      <c r="GM8" s="97"/>
      <c r="GN8" s="97"/>
      <c r="GO8" s="97"/>
      <c r="GP8" s="97"/>
      <c r="GQ8" s="97"/>
      <c r="GR8" s="97"/>
      <c r="GS8" s="97"/>
      <c r="GT8" s="97"/>
      <c r="GU8" s="97"/>
      <c r="GV8" s="97"/>
      <c r="GW8" s="97"/>
      <c r="GX8" s="97"/>
      <c r="GY8" s="97"/>
      <c r="GZ8" s="97"/>
      <c r="HA8" s="97"/>
      <c r="HB8" s="97"/>
      <c r="HC8" s="97"/>
      <c r="HD8" s="97"/>
      <c r="HE8" s="97"/>
      <c r="HF8" s="97"/>
      <c r="HG8" s="97"/>
      <c r="HH8" s="97"/>
      <c r="HI8" s="97"/>
      <c r="HJ8" s="97"/>
      <c r="HK8" s="97"/>
      <c r="HL8" s="97"/>
      <c r="HM8" s="97"/>
      <c r="HN8" s="97"/>
      <c r="HO8" s="97"/>
      <c r="HP8" s="97"/>
      <c r="HQ8" s="97"/>
      <c r="HR8" s="97"/>
      <c r="HS8" s="97"/>
      <c r="HT8" s="97"/>
      <c r="HU8" s="97"/>
      <c r="HV8" s="97"/>
      <c r="HW8" s="97"/>
      <c r="HX8" s="97"/>
      <c r="HY8" s="97"/>
      <c r="HZ8" s="97"/>
      <c r="IA8" s="97"/>
      <c r="IB8" s="97"/>
      <c r="IC8" s="97"/>
      <c r="ID8" s="97"/>
      <c r="IE8" s="97"/>
      <c r="IF8" s="97"/>
      <c r="IG8" s="97"/>
      <c r="IH8" s="97"/>
      <c r="II8" s="97"/>
      <c r="IJ8" s="97"/>
      <c r="IK8" s="97"/>
      <c r="IL8" s="97"/>
      <c r="IM8" s="97"/>
      <c r="IN8" s="97"/>
      <c r="IO8" s="97"/>
      <c r="IP8" s="97"/>
      <c r="IQ8" s="97"/>
      <c r="IR8" s="97"/>
    </row>
    <row r="9" customHeight="1" spans="1:252">
      <c r="A9" s="288"/>
      <c r="B9" s="288"/>
      <c r="C9" s="289"/>
      <c r="D9" s="290"/>
      <c r="E9" s="294"/>
      <c r="F9" s="293"/>
      <c r="G9" s="293"/>
      <c r="H9" s="293"/>
      <c r="I9" s="293"/>
      <c r="J9" s="293"/>
      <c r="K9" s="293"/>
      <c r="L9" s="293"/>
      <c r="M9" s="9"/>
      <c r="N9" s="9"/>
      <c r="O9" s="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</row>
    <row r="10" customHeight="1" spans="1:252">
      <c r="A10" s="288"/>
      <c r="B10" s="288"/>
      <c r="C10" s="289"/>
      <c r="D10" s="290"/>
      <c r="E10" s="294"/>
      <c r="F10" s="293"/>
      <c r="G10" s="293"/>
      <c r="H10" s="293"/>
      <c r="I10" s="293"/>
      <c r="J10" s="293"/>
      <c r="K10" s="293"/>
      <c r="L10" s="293"/>
      <c r="M10" s="298"/>
      <c r="N10" s="9"/>
      <c r="O10" s="9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</row>
    <row r="11" customHeight="1" spans="1:252">
      <c r="A11" s="288"/>
      <c r="B11" s="288"/>
      <c r="C11" s="289"/>
      <c r="D11" s="290"/>
      <c r="E11" s="294"/>
      <c r="F11" s="293"/>
      <c r="G11" s="293"/>
      <c r="H11" s="293"/>
      <c r="I11" s="293"/>
      <c r="J11" s="293"/>
      <c r="K11" s="293"/>
      <c r="L11" s="293"/>
      <c r="M11" s="298"/>
      <c r="N11" s="9"/>
      <c r="O11" s="9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</row>
    <row r="12" customHeight="1" spans="1:25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298"/>
      <c r="N12" s="9"/>
      <c r="O12" s="9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</row>
    <row r="13" customHeight="1" spans="1:252">
      <c r="A13" s="9"/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298"/>
      <c r="N13" s="9"/>
      <c r="O13" s="9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</row>
    <row r="14" customHeight="1" spans="1:252">
      <c r="A14" s="9"/>
      <c r="B14" s="9"/>
      <c r="C14" s="9"/>
      <c r="D14" s="9"/>
      <c r="E14" s="9"/>
      <c r="F14" s="9"/>
      <c r="G14" s="9"/>
      <c r="H14" s="9"/>
      <c r="I14" s="9"/>
      <c r="J14" s="9"/>
      <c r="K14" s="9"/>
      <c r="L14" s="9"/>
      <c r="M14" s="298"/>
      <c r="N14" s="9"/>
      <c r="O14" s="9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</row>
    <row r="15" customHeight="1" spans="1:252">
      <c r="A15" s="9"/>
      <c r="B15" s="9"/>
      <c r="C15" s="9"/>
      <c r="D15" s="9"/>
      <c r="E15" s="9"/>
      <c r="F15" s="9"/>
      <c r="G15" s="9"/>
      <c r="H15" s="9"/>
      <c r="I15" s="9"/>
      <c r="J15" s="9"/>
      <c r="K15" s="9"/>
      <c r="L15" s="9"/>
      <c r="M15" s="298"/>
      <c r="N15" s="9"/>
      <c r="O15" s="9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</row>
    <row r="16" customHeight="1" spans="1:252">
      <c r="A16" s="9"/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298"/>
      <c r="N16" s="9"/>
      <c r="O16" s="9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</row>
    <row r="17" customHeight="1" spans="1:252">
      <c r="A17"/>
      <c r="B17"/>
      <c r="C17"/>
      <c r="D17"/>
      <c r="E17"/>
      <c r="F17"/>
      <c r="G17"/>
      <c r="H17"/>
      <c r="I17"/>
      <c r="J17"/>
      <c r="K17"/>
      <c r="L17"/>
      <c r="M17" s="298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</row>
    <row r="18" customHeight="1" spans="1:252">
      <c r="A18"/>
      <c r="B18"/>
      <c r="C18"/>
      <c r="D18"/>
      <c r="E18"/>
      <c r="F18"/>
      <c r="G18"/>
      <c r="H18"/>
      <c r="I18"/>
      <c r="J18"/>
      <c r="K18"/>
      <c r="L18"/>
      <c r="M18" s="29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</row>
    <row r="19" customHeight="1" spans="1:252">
      <c r="A19"/>
      <c r="B19"/>
      <c r="C19"/>
      <c r="D19"/>
      <c r="E19"/>
      <c r="F19"/>
      <c r="G19"/>
      <c r="H19"/>
      <c r="I19"/>
      <c r="J19"/>
      <c r="K19"/>
      <c r="L19"/>
      <c r="M19" s="298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</row>
  </sheetData>
  <sheetProtection formatCells="0" formatColumns="0" formatRows="0"/>
  <mergeCells count="15">
    <mergeCell ref="A2:L2"/>
    <mergeCell ref="J3:L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</mergeCells>
  <printOptions horizontalCentered="1"/>
  <pageMargins left="0.550694444444444" right="0.550694444444444" top="0.786805555555556" bottom="0.590277777777778" header="0.354166666666667" footer="0.511805555555556"/>
  <pageSetup paperSize="9" orientation="landscape"/>
  <headerFooter alignWithMargins="0"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U16"/>
  <sheetViews>
    <sheetView showGridLines="0" showZeros="0" workbookViewId="0">
      <selection activeCell="D16" sqref="D16"/>
    </sheetView>
  </sheetViews>
  <sheetFormatPr defaultColWidth="9" defaultRowHeight="23.1" customHeight="1"/>
  <cols>
    <col min="1" max="1" width="8.375" style="559" customWidth="1"/>
    <col min="2" max="2" width="19.375" style="559" customWidth="1"/>
    <col min="3" max="13" width="9.875" style="559" customWidth="1"/>
    <col min="14" max="255" width="6.75" style="559" customWidth="1"/>
    <col min="256" max="16384" width="9" style="560"/>
  </cols>
  <sheetData>
    <row r="1" customHeight="1" spans="1:255">
      <c r="A1" s="9"/>
      <c r="B1" s="561"/>
      <c r="C1" s="561"/>
      <c r="D1" s="561"/>
      <c r="E1" s="561"/>
      <c r="F1" s="561"/>
      <c r="G1" s="561"/>
      <c r="H1" s="561"/>
      <c r="I1" s="561"/>
      <c r="J1" s="561"/>
      <c r="K1" s="9"/>
      <c r="L1" s="9"/>
      <c r="M1" s="577" t="s">
        <v>75</v>
      </c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</row>
    <row r="2" customHeight="1" spans="1:255">
      <c r="A2" s="562" t="s">
        <v>76</v>
      </c>
      <c r="B2" s="562"/>
      <c r="C2" s="562"/>
      <c r="D2" s="562"/>
      <c r="E2" s="562"/>
      <c r="F2" s="562"/>
      <c r="G2" s="562"/>
      <c r="H2" s="562"/>
      <c r="I2" s="562"/>
      <c r="J2" s="562"/>
      <c r="K2" s="562"/>
      <c r="L2" s="562"/>
      <c r="M2" s="56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</row>
    <row r="3" customHeight="1" spans="1:255">
      <c r="A3" s="9"/>
      <c r="B3" s="563"/>
      <c r="C3" s="563"/>
      <c r="D3" s="564"/>
      <c r="E3" s="564"/>
      <c r="F3" s="564"/>
      <c r="G3" s="563"/>
      <c r="H3" s="563"/>
      <c r="I3" s="563"/>
      <c r="J3" s="563"/>
      <c r="K3" s="9"/>
      <c r="L3" s="578" t="s">
        <v>77</v>
      </c>
      <c r="M3" s="578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</row>
    <row r="4" s="558" customFormat="1" customHeight="1" spans="1:255">
      <c r="A4" s="565" t="s">
        <v>78</v>
      </c>
      <c r="B4" s="565" t="s">
        <v>79</v>
      </c>
      <c r="C4" s="566" t="s">
        <v>80</v>
      </c>
      <c r="D4" s="567" t="s">
        <v>81</v>
      </c>
      <c r="E4" s="567"/>
      <c r="F4" s="567"/>
      <c r="G4" s="565" t="s">
        <v>82</v>
      </c>
      <c r="H4" s="565" t="s">
        <v>83</v>
      </c>
      <c r="I4" s="565" t="s">
        <v>84</v>
      </c>
      <c r="J4" s="565" t="s">
        <v>85</v>
      </c>
      <c r="K4" s="565" t="s">
        <v>86</v>
      </c>
      <c r="L4" s="579" t="s">
        <v>87</v>
      </c>
      <c r="M4" s="580" t="s">
        <v>88</v>
      </c>
      <c r="N4" s="556"/>
      <c r="O4" s="556"/>
      <c r="P4" s="556"/>
      <c r="Q4" s="556"/>
      <c r="R4" s="556"/>
      <c r="S4" s="556"/>
      <c r="T4" s="556"/>
      <c r="U4" s="556"/>
      <c r="V4" s="556"/>
      <c r="W4" s="556"/>
      <c r="X4" s="556"/>
      <c r="Y4" s="556"/>
      <c r="Z4" s="556"/>
      <c r="AA4" s="556"/>
      <c r="AB4" s="556"/>
      <c r="AC4" s="556"/>
      <c r="AD4" s="556"/>
      <c r="AE4" s="556"/>
      <c r="AF4" s="556"/>
      <c r="AG4" s="556"/>
      <c r="AH4" s="556"/>
      <c r="AI4" s="556"/>
      <c r="AJ4" s="556"/>
      <c r="AK4" s="556"/>
      <c r="AL4" s="556"/>
      <c r="AM4" s="556"/>
      <c r="AN4" s="556"/>
      <c r="AO4" s="556"/>
      <c r="AP4" s="556"/>
      <c r="AQ4" s="556"/>
      <c r="AR4" s="556"/>
      <c r="AS4" s="556"/>
      <c r="AT4" s="556"/>
      <c r="AU4" s="556"/>
      <c r="AV4" s="556"/>
      <c r="AW4" s="556"/>
      <c r="AX4" s="556"/>
      <c r="AY4" s="556"/>
      <c r="AZ4" s="556"/>
      <c r="BA4" s="556"/>
      <c r="BB4" s="556"/>
      <c r="BC4" s="556"/>
      <c r="BD4" s="556"/>
      <c r="BE4" s="556"/>
      <c r="BF4" s="556"/>
      <c r="BG4" s="556"/>
      <c r="BH4" s="556"/>
      <c r="BI4" s="556"/>
      <c r="BJ4" s="556"/>
      <c r="BK4" s="556"/>
      <c r="BL4" s="556"/>
      <c r="BM4" s="556"/>
      <c r="BN4" s="556"/>
      <c r="BO4" s="556"/>
      <c r="BP4" s="556"/>
      <c r="BQ4" s="556"/>
      <c r="BR4" s="556"/>
      <c r="BS4" s="556"/>
      <c r="BT4" s="556"/>
      <c r="BU4" s="556"/>
      <c r="BV4" s="556"/>
      <c r="BW4" s="556"/>
      <c r="BX4" s="556"/>
      <c r="BY4" s="556"/>
      <c r="BZ4" s="556"/>
      <c r="CA4" s="556"/>
      <c r="CB4" s="556"/>
      <c r="CC4" s="556"/>
      <c r="CD4" s="556"/>
      <c r="CE4" s="556"/>
      <c r="CF4" s="556"/>
      <c r="CG4" s="556"/>
      <c r="CH4" s="556"/>
      <c r="CI4" s="556"/>
      <c r="CJ4" s="556"/>
      <c r="CK4" s="556"/>
      <c r="CL4" s="556"/>
      <c r="CM4" s="556"/>
      <c r="CN4" s="556"/>
      <c r="CO4" s="556"/>
      <c r="CP4" s="556"/>
      <c r="CQ4" s="556"/>
      <c r="CR4" s="556"/>
      <c r="CS4" s="556"/>
      <c r="CT4" s="556"/>
      <c r="CU4" s="556"/>
      <c r="CV4" s="556"/>
      <c r="CW4" s="556"/>
      <c r="CX4" s="556"/>
      <c r="CY4" s="556"/>
      <c r="CZ4" s="556"/>
      <c r="DA4" s="556"/>
      <c r="DB4" s="556"/>
      <c r="DC4" s="556"/>
      <c r="DD4" s="556"/>
      <c r="DE4" s="556"/>
      <c r="DF4" s="556"/>
      <c r="DG4" s="556"/>
      <c r="DH4" s="556"/>
      <c r="DI4" s="556"/>
      <c r="DJ4" s="556"/>
      <c r="DK4" s="556"/>
      <c r="DL4" s="556"/>
      <c r="DM4" s="556"/>
      <c r="DN4" s="556"/>
      <c r="DO4" s="556"/>
      <c r="DP4" s="556"/>
      <c r="DQ4" s="556"/>
      <c r="DR4" s="556"/>
      <c r="DS4" s="556"/>
      <c r="DT4" s="556"/>
      <c r="DU4" s="556"/>
      <c r="DV4" s="556"/>
      <c r="DW4" s="556"/>
      <c r="DX4" s="556"/>
      <c r="DY4" s="556"/>
      <c r="DZ4" s="556"/>
      <c r="EA4" s="556"/>
      <c r="EB4" s="556"/>
      <c r="EC4" s="556"/>
      <c r="ED4" s="556"/>
      <c r="EE4" s="556"/>
      <c r="EF4" s="556"/>
      <c r="EG4" s="556"/>
      <c r="EH4" s="556"/>
      <c r="EI4" s="556"/>
      <c r="EJ4" s="556"/>
      <c r="EK4" s="556"/>
      <c r="EL4" s="556"/>
      <c r="EM4" s="556"/>
      <c r="EN4" s="556"/>
      <c r="EO4" s="556"/>
      <c r="EP4" s="556"/>
      <c r="EQ4" s="556"/>
      <c r="ER4" s="556"/>
      <c r="ES4" s="556"/>
      <c r="ET4" s="556"/>
      <c r="EU4" s="556"/>
      <c r="EV4" s="556"/>
      <c r="EW4" s="556"/>
      <c r="EX4" s="556"/>
      <c r="EY4" s="556"/>
      <c r="EZ4" s="556"/>
      <c r="FA4" s="556"/>
      <c r="FB4" s="556"/>
      <c r="FC4" s="556"/>
      <c r="FD4" s="556"/>
      <c r="FE4" s="556"/>
      <c r="FF4" s="556"/>
      <c r="FG4" s="556"/>
      <c r="FH4" s="556"/>
      <c r="FI4" s="556"/>
      <c r="FJ4" s="556"/>
      <c r="FK4" s="556"/>
      <c r="FL4" s="556"/>
      <c r="FM4" s="556"/>
      <c r="FN4" s="556"/>
      <c r="FO4" s="556"/>
      <c r="FP4" s="556"/>
      <c r="FQ4" s="556"/>
      <c r="FR4" s="556"/>
      <c r="FS4" s="556"/>
      <c r="FT4" s="556"/>
      <c r="FU4" s="556"/>
      <c r="FV4" s="556"/>
      <c r="FW4" s="556"/>
      <c r="FX4" s="556"/>
      <c r="FY4" s="556"/>
      <c r="FZ4" s="556"/>
      <c r="GA4" s="556"/>
      <c r="GB4" s="556"/>
      <c r="GC4" s="556"/>
      <c r="GD4" s="556"/>
      <c r="GE4" s="556"/>
      <c r="GF4" s="556"/>
      <c r="GG4" s="556"/>
      <c r="GH4" s="556"/>
      <c r="GI4" s="556"/>
      <c r="GJ4" s="556"/>
      <c r="GK4" s="556"/>
      <c r="GL4" s="556"/>
      <c r="GM4" s="556"/>
      <c r="GN4" s="556"/>
      <c r="GO4" s="556"/>
      <c r="GP4" s="556"/>
      <c r="GQ4" s="556"/>
      <c r="GR4" s="556"/>
      <c r="GS4" s="556"/>
      <c r="GT4" s="556"/>
      <c r="GU4" s="556"/>
      <c r="GV4" s="556"/>
      <c r="GW4" s="556"/>
      <c r="GX4" s="556"/>
      <c r="GY4" s="556"/>
      <c r="GZ4" s="556"/>
      <c r="HA4" s="556"/>
      <c r="HB4" s="556"/>
      <c r="HC4" s="556"/>
      <c r="HD4" s="556"/>
      <c r="HE4" s="556"/>
      <c r="HF4" s="556"/>
      <c r="HG4" s="556"/>
      <c r="HH4" s="556"/>
      <c r="HI4" s="556"/>
      <c r="HJ4" s="556"/>
      <c r="HK4" s="556"/>
      <c r="HL4" s="556"/>
      <c r="HM4" s="556"/>
      <c r="HN4" s="556"/>
      <c r="HO4" s="556"/>
      <c r="HP4" s="556"/>
      <c r="HQ4" s="556"/>
      <c r="HR4" s="556"/>
      <c r="HS4" s="556"/>
      <c r="HT4" s="556"/>
      <c r="HU4" s="556"/>
      <c r="HV4" s="556"/>
      <c r="HW4" s="556"/>
      <c r="HX4" s="556"/>
      <c r="HY4" s="556"/>
      <c r="HZ4" s="556"/>
      <c r="IA4" s="556"/>
      <c r="IB4" s="556"/>
      <c r="IC4" s="556"/>
      <c r="ID4" s="556"/>
      <c r="IE4" s="556"/>
      <c r="IF4" s="556"/>
      <c r="IG4" s="556"/>
      <c r="IH4" s="556"/>
      <c r="II4" s="556"/>
      <c r="IJ4" s="556"/>
      <c r="IK4" s="556"/>
      <c r="IL4" s="556"/>
      <c r="IM4" s="556"/>
      <c r="IN4" s="556"/>
      <c r="IO4" s="556"/>
      <c r="IP4" s="556"/>
      <c r="IQ4" s="556"/>
      <c r="IR4" s="556"/>
      <c r="IS4" s="556"/>
      <c r="IT4" s="556"/>
      <c r="IU4" s="556"/>
    </row>
    <row r="5" s="558" customFormat="1" ht="36" customHeight="1" spans="1:255">
      <c r="A5" s="565"/>
      <c r="B5" s="565"/>
      <c r="C5" s="565"/>
      <c r="D5" s="565" t="s">
        <v>89</v>
      </c>
      <c r="E5" s="565" t="s">
        <v>90</v>
      </c>
      <c r="F5" s="565" t="s">
        <v>91</v>
      </c>
      <c r="G5" s="565"/>
      <c r="H5" s="565"/>
      <c r="I5" s="565"/>
      <c r="J5" s="565"/>
      <c r="K5" s="565"/>
      <c r="L5" s="565"/>
      <c r="M5" s="581"/>
      <c r="N5" s="556"/>
      <c r="O5" s="556"/>
      <c r="P5" s="556"/>
      <c r="Q5" s="556"/>
      <c r="R5" s="556"/>
      <c r="S5" s="556"/>
      <c r="T5" s="556"/>
      <c r="U5" s="556"/>
      <c r="V5" s="556"/>
      <c r="W5" s="556"/>
      <c r="X5" s="556"/>
      <c r="Y5" s="556"/>
      <c r="Z5" s="556"/>
      <c r="AA5" s="556"/>
      <c r="AB5" s="556"/>
      <c r="AC5" s="556"/>
      <c r="AD5" s="556"/>
      <c r="AE5" s="556"/>
      <c r="AF5" s="556"/>
      <c r="AG5" s="556"/>
      <c r="AH5" s="556"/>
      <c r="AI5" s="556"/>
      <c r="AJ5" s="556"/>
      <c r="AK5" s="556"/>
      <c r="AL5" s="556"/>
      <c r="AM5" s="556"/>
      <c r="AN5" s="556"/>
      <c r="AO5" s="556"/>
      <c r="AP5" s="556"/>
      <c r="AQ5" s="556"/>
      <c r="AR5" s="556"/>
      <c r="AS5" s="556"/>
      <c r="AT5" s="556"/>
      <c r="AU5" s="556"/>
      <c r="AV5" s="556"/>
      <c r="AW5" s="556"/>
      <c r="AX5" s="556"/>
      <c r="AY5" s="556"/>
      <c r="AZ5" s="556"/>
      <c r="BA5" s="556"/>
      <c r="BB5" s="556"/>
      <c r="BC5" s="556"/>
      <c r="BD5" s="556"/>
      <c r="BE5" s="556"/>
      <c r="BF5" s="556"/>
      <c r="BG5" s="556"/>
      <c r="BH5" s="556"/>
      <c r="BI5" s="556"/>
      <c r="BJ5" s="556"/>
      <c r="BK5" s="556"/>
      <c r="BL5" s="556"/>
      <c r="BM5" s="556"/>
      <c r="BN5" s="556"/>
      <c r="BO5" s="556"/>
      <c r="BP5" s="556"/>
      <c r="BQ5" s="556"/>
      <c r="BR5" s="556"/>
      <c r="BS5" s="556"/>
      <c r="BT5" s="556"/>
      <c r="BU5" s="556"/>
      <c r="BV5" s="556"/>
      <c r="BW5" s="556"/>
      <c r="BX5" s="556"/>
      <c r="BY5" s="556"/>
      <c r="BZ5" s="556"/>
      <c r="CA5" s="556"/>
      <c r="CB5" s="556"/>
      <c r="CC5" s="556"/>
      <c r="CD5" s="556"/>
      <c r="CE5" s="556"/>
      <c r="CF5" s="556"/>
      <c r="CG5" s="556"/>
      <c r="CH5" s="556"/>
      <c r="CI5" s="556"/>
      <c r="CJ5" s="556"/>
      <c r="CK5" s="556"/>
      <c r="CL5" s="556"/>
      <c r="CM5" s="556"/>
      <c r="CN5" s="556"/>
      <c r="CO5" s="556"/>
      <c r="CP5" s="556"/>
      <c r="CQ5" s="556"/>
      <c r="CR5" s="556"/>
      <c r="CS5" s="556"/>
      <c r="CT5" s="556"/>
      <c r="CU5" s="556"/>
      <c r="CV5" s="556"/>
      <c r="CW5" s="556"/>
      <c r="CX5" s="556"/>
      <c r="CY5" s="556"/>
      <c r="CZ5" s="556"/>
      <c r="DA5" s="556"/>
      <c r="DB5" s="556"/>
      <c r="DC5" s="556"/>
      <c r="DD5" s="556"/>
      <c r="DE5" s="556"/>
      <c r="DF5" s="556"/>
      <c r="DG5" s="556"/>
      <c r="DH5" s="556"/>
      <c r="DI5" s="556"/>
      <c r="DJ5" s="556"/>
      <c r="DK5" s="556"/>
      <c r="DL5" s="556"/>
      <c r="DM5" s="556"/>
      <c r="DN5" s="556"/>
      <c r="DO5" s="556"/>
      <c r="DP5" s="556"/>
      <c r="DQ5" s="556"/>
      <c r="DR5" s="556"/>
      <c r="DS5" s="556"/>
      <c r="DT5" s="556"/>
      <c r="DU5" s="556"/>
      <c r="DV5" s="556"/>
      <c r="DW5" s="556"/>
      <c r="DX5" s="556"/>
      <c r="DY5" s="556"/>
      <c r="DZ5" s="556"/>
      <c r="EA5" s="556"/>
      <c r="EB5" s="556"/>
      <c r="EC5" s="556"/>
      <c r="ED5" s="556"/>
      <c r="EE5" s="556"/>
      <c r="EF5" s="556"/>
      <c r="EG5" s="556"/>
      <c r="EH5" s="556"/>
      <c r="EI5" s="556"/>
      <c r="EJ5" s="556"/>
      <c r="EK5" s="556"/>
      <c r="EL5" s="556"/>
      <c r="EM5" s="556"/>
      <c r="EN5" s="556"/>
      <c r="EO5" s="556"/>
      <c r="EP5" s="556"/>
      <c r="EQ5" s="556"/>
      <c r="ER5" s="556"/>
      <c r="ES5" s="556"/>
      <c r="ET5" s="556"/>
      <c r="EU5" s="556"/>
      <c r="EV5" s="556"/>
      <c r="EW5" s="556"/>
      <c r="EX5" s="556"/>
      <c r="EY5" s="556"/>
      <c r="EZ5" s="556"/>
      <c r="FA5" s="556"/>
      <c r="FB5" s="556"/>
      <c r="FC5" s="556"/>
      <c r="FD5" s="556"/>
      <c r="FE5" s="556"/>
      <c r="FF5" s="556"/>
      <c r="FG5" s="556"/>
      <c r="FH5" s="556"/>
      <c r="FI5" s="556"/>
      <c r="FJ5" s="556"/>
      <c r="FK5" s="556"/>
      <c r="FL5" s="556"/>
      <c r="FM5" s="556"/>
      <c r="FN5" s="556"/>
      <c r="FO5" s="556"/>
      <c r="FP5" s="556"/>
      <c r="FQ5" s="556"/>
      <c r="FR5" s="556"/>
      <c r="FS5" s="556"/>
      <c r="FT5" s="556"/>
      <c r="FU5" s="556"/>
      <c r="FV5" s="556"/>
      <c r="FW5" s="556"/>
      <c r="FX5" s="556"/>
      <c r="FY5" s="556"/>
      <c r="FZ5" s="556"/>
      <c r="GA5" s="556"/>
      <c r="GB5" s="556"/>
      <c r="GC5" s="556"/>
      <c r="GD5" s="556"/>
      <c r="GE5" s="556"/>
      <c r="GF5" s="556"/>
      <c r="GG5" s="556"/>
      <c r="GH5" s="556"/>
      <c r="GI5" s="556"/>
      <c r="GJ5" s="556"/>
      <c r="GK5" s="556"/>
      <c r="GL5" s="556"/>
      <c r="GM5" s="556"/>
      <c r="GN5" s="556"/>
      <c r="GO5" s="556"/>
      <c r="GP5" s="556"/>
      <c r="GQ5" s="556"/>
      <c r="GR5" s="556"/>
      <c r="GS5" s="556"/>
      <c r="GT5" s="556"/>
      <c r="GU5" s="556"/>
      <c r="GV5" s="556"/>
      <c r="GW5" s="556"/>
      <c r="GX5" s="556"/>
      <c r="GY5" s="556"/>
      <c r="GZ5" s="556"/>
      <c r="HA5" s="556"/>
      <c r="HB5" s="556"/>
      <c r="HC5" s="556"/>
      <c r="HD5" s="556"/>
      <c r="HE5" s="556"/>
      <c r="HF5" s="556"/>
      <c r="HG5" s="556"/>
      <c r="HH5" s="556"/>
      <c r="HI5" s="556"/>
      <c r="HJ5" s="556"/>
      <c r="HK5" s="556"/>
      <c r="HL5" s="556"/>
      <c r="HM5" s="556"/>
      <c r="HN5" s="556"/>
      <c r="HO5" s="556"/>
      <c r="HP5" s="556"/>
      <c r="HQ5" s="556"/>
      <c r="HR5" s="556"/>
      <c r="HS5" s="556"/>
      <c r="HT5" s="556"/>
      <c r="HU5" s="556"/>
      <c r="HV5" s="556"/>
      <c r="HW5" s="556"/>
      <c r="HX5" s="556"/>
      <c r="HY5" s="556"/>
      <c r="HZ5" s="556"/>
      <c r="IA5" s="556"/>
      <c r="IB5" s="556"/>
      <c r="IC5" s="556"/>
      <c r="ID5" s="556"/>
      <c r="IE5" s="556"/>
      <c r="IF5" s="556"/>
      <c r="IG5" s="556"/>
      <c r="IH5" s="556"/>
      <c r="II5" s="556"/>
      <c r="IJ5" s="556"/>
      <c r="IK5" s="556"/>
      <c r="IL5" s="556"/>
      <c r="IM5" s="556"/>
      <c r="IN5" s="556"/>
      <c r="IO5" s="556"/>
      <c r="IP5" s="556"/>
      <c r="IQ5" s="556"/>
      <c r="IR5" s="556"/>
      <c r="IS5" s="556"/>
      <c r="IT5" s="556"/>
      <c r="IU5" s="556"/>
    </row>
    <row r="6" customHeight="1" spans="1:255">
      <c r="A6" s="568" t="s">
        <v>92</v>
      </c>
      <c r="B6" s="568" t="s">
        <v>92</v>
      </c>
      <c r="C6" s="568">
        <v>1</v>
      </c>
      <c r="D6" s="568">
        <v>2</v>
      </c>
      <c r="E6" s="568">
        <v>3</v>
      </c>
      <c r="F6" s="568">
        <v>4</v>
      </c>
      <c r="G6" s="568">
        <v>5</v>
      </c>
      <c r="H6" s="568">
        <v>6</v>
      </c>
      <c r="I6" s="568">
        <v>7</v>
      </c>
      <c r="J6" s="568">
        <v>8</v>
      </c>
      <c r="K6" s="568">
        <v>9</v>
      </c>
      <c r="L6" s="568">
        <v>10</v>
      </c>
      <c r="M6" s="582">
        <v>11</v>
      </c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</row>
    <row r="7" ht="23.25" customHeight="1" spans="1:255">
      <c r="A7" s="569"/>
      <c r="B7" s="570" t="s">
        <v>93</v>
      </c>
      <c r="C7" s="571">
        <f>D7+G7+H7+I7+J7+K7+L7+M7</f>
        <v>1879.6</v>
      </c>
      <c r="D7" s="572">
        <f>E7+F7</f>
        <v>1879.6</v>
      </c>
      <c r="E7" s="573">
        <v>1879.6</v>
      </c>
      <c r="F7" s="574"/>
      <c r="G7" s="574"/>
      <c r="H7" s="574"/>
      <c r="I7" s="574"/>
      <c r="J7" s="574"/>
      <c r="K7" s="574"/>
      <c r="L7" s="574"/>
      <c r="M7" s="572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</row>
    <row r="8" customHeight="1" spans="1:255">
      <c r="A8" s="575"/>
      <c r="B8" s="575"/>
      <c r="C8" s="575"/>
      <c r="D8" s="575"/>
      <c r="E8" s="575"/>
      <c r="F8" s="575"/>
      <c r="G8" s="575"/>
      <c r="H8" s="575"/>
      <c r="I8" s="575"/>
      <c r="J8" s="575"/>
      <c r="K8" s="575"/>
      <c r="L8" s="575"/>
      <c r="M8" s="575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</row>
    <row r="9" customHeight="1" spans="1:255">
      <c r="A9" s="575"/>
      <c r="B9" s="575"/>
      <c r="C9" s="576"/>
      <c r="D9" s="575"/>
      <c r="E9" s="575"/>
      <c r="F9" s="575"/>
      <c r="G9" s="575"/>
      <c r="H9" s="575"/>
      <c r="I9" s="575"/>
      <c r="J9" s="575"/>
      <c r="K9" s="575"/>
      <c r="L9" s="575"/>
      <c r="M9" s="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</row>
    <row r="10" customHeight="1" spans="1:255">
      <c r="A10" s="9"/>
      <c r="B10" s="575"/>
      <c r="C10" s="575"/>
      <c r="D10" s="575"/>
      <c r="E10" s="575"/>
      <c r="F10" s="575"/>
      <c r="G10" s="575"/>
      <c r="H10" s="575"/>
      <c r="I10" s="575"/>
      <c r="J10" s="575"/>
      <c r="K10" s="575"/>
      <c r="L10" s="575"/>
      <c r="M10" s="9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</row>
    <row r="11" customHeight="1" spans="1:255">
      <c r="A11" s="9"/>
      <c r="B11" s="575"/>
      <c r="C11" s="9"/>
      <c r="D11" s="575"/>
      <c r="E11" s="9"/>
      <c r="F11" s="9"/>
      <c r="G11" s="575"/>
      <c r="H11" s="575"/>
      <c r="I11" s="575"/>
      <c r="J11" s="575"/>
      <c r="K11" s="575"/>
      <c r="L11" s="575"/>
      <c r="M11" s="9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</row>
    <row r="12" customHeight="1" spans="1:255">
      <c r="A12" s="9"/>
      <c r="B12" s="9"/>
      <c r="C12" s="9"/>
      <c r="D12" s="9"/>
      <c r="E12" s="9"/>
      <c r="F12" s="575"/>
      <c r="G12" s="9"/>
      <c r="H12" s="9"/>
      <c r="I12" s="575"/>
      <c r="J12" s="575"/>
      <c r="K12" s="9"/>
      <c r="L12" s="9"/>
      <c r="M12" s="9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</row>
    <row r="13" customHeight="1" spans="1:255">
      <c r="A13" s="9"/>
      <c r="B13" s="9"/>
      <c r="C13" s="9"/>
      <c r="D13" s="9"/>
      <c r="E13" s="9"/>
      <c r="F13" s="9"/>
      <c r="G13" s="9"/>
      <c r="H13" s="9"/>
      <c r="I13" s="575"/>
      <c r="J13" s="9"/>
      <c r="K13" s="9"/>
      <c r="L13" s="9"/>
      <c r="M13" s="9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</row>
    <row r="14" customHeight="1" spans="1:255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</row>
    <row r="15" customHeight="1" spans="1:255">
      <c r="A15" s="9"/>
      <c r="B15" s="9"/>
      <c r="C15" s="9"/>
      <c r="D15" s="9"/>
      <c r="E15" s="9"/>
      <c r="F15" s="575"/>
      <c r="G15" s="9"/>
      <c r="H15" s="9"/>
      <c r="I15" s="9"/>
      <c r="J15" s="9"/>
      <c r="K15" s="9"/>
      <c r="L15" s="9"/>
      <c r="M15" s="9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</row>
    <row r="16" customHeight="1" spans="1:255">
      <c r="A16"/>
      <c r="B16"/>
      <c r="C16"/>
      <c r="D16"/>
      <c r="E16"/>
      <c r="F16" s="575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</row>
  </sheetData>
  <sheetProtection formatCells="0" formatColumns="0" formatRows="0"/>
  <mergeCells count="13">
    <mergeCell ref="A2:M2"/>
    <mergeCell ref="L3:M3"/>
    <mergeCell ref="D4:F4"/>
    <mergeCell ref="A4:A5"/>
    <mergeCell ref="B4:B5"/>
    <mergeCell ref="C4:C5"/>
    <mergeCell ref="G4:G5"/>
    <mergeCell ref="H4:H5"/>
    <mergeCell ref="I4:I5"/>
    <mergeCell ref="J4:J5"/>
    <mergeCell ref="K4:K5"/>
    <mergeCell ref="L4:L5"/>
    <mergeCell ref="M4:M5"/>
  </mergeCells>
  <printOptions horizontalCentered="1"/>
  <pageMargins left="0.550694444444444" right="0.550694444444444" top="0.590277777777778" bottom="0.590277777777778" header="0.354166666666667" footer="0.511805555555556"/>
  <pageSetup paperSize="9" scale="87" orientation="landscape"/>
  <headerFooter alignWithMargins="0">
    <oddFooter>&amp;C第 &amp;P 页，共 &amp;N 页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9"/>
  <sheetViews>
    <sheetView showGridLines="0" showZeros="0" workbookViewId="0">
      <selection activeCell="H31" sqref="H31"/>
    </sheetView>
  </sheetViews>
  <sheetFormatPr defaultColWidth="9" defaultRowHeight="14.25"/>
  <cols>
    <col min="1" max="3" width="5.875" customWidth="1"/>
    <col min="5" max="5" width="14.875" customWidth="1"/>
    <col min="6" max="6" width="10.375" customWidth="1"/>
  </cols>
  <sheetData>
    <row r="1" customHeight="1" spans="1:11">
      <c r="A1" s="9"/>
      <c r="B1" s="9"/>
      <c r="C1" s="9"/>
      <c r="D1" s="9"/>
      <c r="E1" s="9"/>
      <c r="F1" s="9"/>
      <c r="G1" s="9"/>
      <c r="H1" s="9"/>
      <c r="I1" s="9"/>
      <c r="J1" s="9"/>
      <c r="K1" s="9" t="s">
        <v>244</v>
      </c>
    </row>
    <row r="2" ht="31.5" customHeight="1" spans="1:11">
      <c r="A2" s="101" t="s">
        <v>245</v>
      </c>
      <c r="B2" s="101"/>
      <c r="C2" s="101"/>
      <c r="D2" s="101"/>
      <c r="E2" s="101"/>
      <c r="F2" s="101"/>
      <c r="G2" s="101"/>
      <c r="H2" s="101"/>
      <c r="I2" s="101"/>
      <c r="J2" s="101"/>
      <c r="K2" s="101"/>
    </row>
    <row r="3" customHeight="1" spans="1:11">
      <c r="A3" s="9"/>
      <c r="B3" s="9"/>
      <c r="C3" s="9"/>
      <c r="D3" s="9"/>
      <c r="E3" s="9"/>
      <c r="F3" s="9"/>
      <c r="G3" s="9"/>
      <c r="H3" s="9"/>
      <c r="I3" s="9"/>
      <c r="J3" s="277" t="s">
        <v>77</v>
      </c>
      <c r="K3" s="277"/>
    </row>
    <row r="4" ht="33" customHeight="1" spans="1:11">
      <c r="A4" s="273" t="s">
        <v>96</v>
      </c>
      <c r="B4" s="273"/>
      <c r="C4" s="273"/>
      <c r="D4" s="121" t="s">
        <v>200</v>
      </c>
      <c r="E4" s="121" t="s">
        <v>137</v>
      </c>
      <c r="F4" s="121" t="s">
        <v>126</v>
      </c>
      <c r="G4" s="121"/>
      <c r="H4" s="121"/>
      <c r="I4" s="121"/>
      <c r="J4" s="121"/>
      <c r="K4" s="121"/>
    </row>
    <row r="5" customHeight="1" spans="1:11">
      <c r="A5" s="121" t="s">
        <v>99</v>
      </c>
      <c r="B5" s="121" t="s">
        <v>100</v>
      </c>
      <c r="C5" s="121" t="s">
        <v>101</v>
      </c>
      <c r="D5" s="121"/>
      <c r="E5" s="121"/>
      <c r="F5" s="121" t="s">
        <v>89</v>
      </c>
      <c r="G5" s="121" t="s">
        <v>218</v>
      </c>
      <c r="H5" s="121" t="s">
        <v>214</v>
      </c>
      <c r="I5" s="121" t="s">
        <v>219</v>
      </c>
      <c r="J5" s="121" t="s">
        <v>220</v>
      </c>
      <c r="K5" s="121" t="s">
        <v>221</v>
      </c>
    </row>
    <row r="6" ht="32.25" customHeight="1" spans="1:11">
      <c r="A6" s="121"/>
      <c r="B6" s="121"/>
      <c r="C6" s="121"/>
      <c r="D6" s="121"/>
      <c r="E6" s="121"/>
      <c r="F6" s="121"/>
      <c r="G6" s="121"/>
      <c r="H6" s="121"/>
      <c r="I6" s="121"/>
      <c r="J6" s="121"/>
      <c r="K6" s="121"/>
    </row>
    <row r="7" s="97" customFormat="1" ht="24.75" customHeight="1" spans="1:11">
      <c r="A7" s="274"/>
      <c r="B7" s="274"/>
      <c r="C7" s="274"/>
      <c r="D7" s="113"/>
      <c r="E7" s="274" t="s">
        <v>215</v>
      </c>
      <c r="F7" s="275"/>
      <c r="G7" s="276"/>
      <c r="H7" s="276"/>
      <c r="I7" s="276"/>
      <c r="J7" s="276"/>
      <c r="K7" s="276"/>
    </row>
    <row r="8" ht="24.75" customHeight="1" spans="1:11">
      <c r="A8" s="274"/>
      <c r="B8" s="274"/>
      <c r="C8" s="274"/>
      <c r="D8" s="113"/>
      <c r="E8" s="274"/>
      <c r="F8" s="276"/>
      <c r="G8" s="276"/>
      <c r="H8" s="276"/>
      <c r="I8" s="276"/>
      <c r="J8" s="276"/>
      <c r="K8" s="276"/>
    </row>
    <row r="9" ht="42" customHeight="1" spans="1:11">
      <c r="A9" s="274"/>
      <c r="B9" s="274"/>
      <c r="C9" s="274"/>
      <c r="D9" s="113"/>
      <c r="E9" s="274"/>
      <c r="F9" s="276"/>
      <c r="G9" s="276"/>
      <c r="H9" s="276"/>
      <c r="I9" s="276"/>
      <c r="J9" s="276"/>
      <c r="K9" s="276"/>
    </row>
  </sheetData>
  <sheetProtection formatCells="0" formatColumns="0" formatRows="0"/>
  <mergeCells count="15">
    <mergeCell ref="A2:K2"/>
    <mergeCell ref="J3:K3"/>
    <mergeCell ref="A4:C4"/>
    <mergeCell ref="F4:K4"/>
    <mergeCell ref="A5:A6"/>
    <mergeCell ref="B5:B6"/>
    <mergeCell ref="C5:C6"/>
    <mergeCell ref="D4:D6"/>
    <mergeCell ref="E4:E6"/>
    <mergeCell ref="F5:F6"/>
    <mergeCell ref="G5:G6"/>
    <mergeCell ref="H5:H6"/>
    <mergeCell ref="I5:I6"/>
    <mergeCell ref="J5:J6"/>
    <mergeCell ref="K5:K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21"/>
  <sheetViews>
    <sheetView showGridLines="0" showZeros="0" workbookViewId="0">
      <selection activeCell="A11" sqref="A11"/>
    </sheetView>
  </sheetViews>
  <sheetFormatPr defaultColWidth="9" defaultRowHeight="12.75" customHeight="1"/>
  <cols>
    <col min="1" max="1" width="8.75" style="241" customWidth="1"/>
    <col min="2" max="2" width="15.875" style="241" customWidth="1"/>
    <col min="3" max="3" width="21.75" style="241" customWidth="1"/>
    <col min="4" max="5" width="11.125" style="241" customWidth="1"/>
    <col min="6" max="14" width="10.125" style="241" customWidth="1"/>
    <col min="15" max="255" width="6.875" style="241" customWidth="1"/>
    <col min="256" max="16384" width="9" style="241"/>
  </cols>
  <sheetData>
    <row r="1" ht="23.1" customHeight="1" spans="1:14">
      <c r="A1" s="242"/>
      <c r="B1" s="242"/>
      <c r="C1" s="242"/>
      <c r="D1" s="242"/>
      <c r="E1" s="242"/>
      <c r="F1" s="242"/>
      <c r="G1" s="242"/>
      <c r="H1" s="242"/>
      <c r="I1" s="242"/>
      <c r="J1" s="242"/>
      <c r="K1" s="260"/>
      <c r="L1" s="261"/>
      <c r="M1" s="9"/>
      <c r="N1" s="262" t="s">
        <v>246</v>
      </c>
    </row>
    <row r="2" ht="23.1" customHeight="1" spans="1:14">
      <c r="A2" s="243" t="s">
        <v>247</v>
      </c>
      <c r="B2" s="243"/>
      <c r="C2" s="243"/>
      <c r="D2" s="243"/>
      <c r="E2" s="243"/>
      <c r="F2" s="243"/>
      <c r="G2" s="243"/>
      <c r="H2" s="243"/>
      <c r="I2" s="243"/>
      <c r="J2" s="243"/>
      <c r="K2" s="243"/>
      <c r="L2" s="243"/>
      <c r="M2" s="243"/>
      <c r="N2" s="243"/>
    </row>
    <row r="3" ht="23.1" customHeight="1" spans="1:14">
      <c r="A3" s="244"/>
      <c r="B3" s="245"/>
      <c r="C3" s="245"/>
      <c r="D3" s="244"/>
      <c r="E3" s="245"/>
      <c r="F3" s="245"/>
      <c r="G3" s="245"/>
      <c r="H3" s="244"/>
      <c r="I3" s="244"/>
      <c r="J3" s="244"/>
      <c r="K3" s="260"/>
      <c r="L3" s="263"/>
      <c r="M3" s="9"/>
      <c r="N3" s="264" t="s">
        <v>77</v>
      </c>
    </row>
    <row r="4" ht="23.1" customHeight="1" spans="1:14">
      <c r="A4" s="246" t="s">
        <v>248</v>
      </c>
      <c r="B4" s="246" t="s">
        <v>137</v>
      </c>
      <c r="C4" s="247" t="s">
        <v>249</v>
      </c>
      <c r="D4" s="248" t="s">
        <v>98</v>
      </c>
      <c r="E4" s="249" t="s">
        <v>81</v>
      </c>
      <c r="F4" s="249"/>
      <c r="G4" s="249"/>
      <c r="H4" s="250" t="s">
        <v>82</v>
      </c>
      <c r="I4" s="246" t="s">
        <v>83</v>
      </c>
      <c r="J4" s="246" t="s">
        <v>84</v>
      </c>
      <c r="K4" s="246" t="s">
        <v>85</v>
      </c>
      <c r="L4" s="265" t="s">
        <v>86</v>
      </c>
      <c r="M4" s="266" t="s">
        <v>87</v>
      </c>
      <c r="N4" s="267" t="s">
        <v>88</v>
      </c>
    </row>
    <row r="5" ht="36" customHeight="1" spans="1:14">
      <c r="A5" s="246"/>
      <c r="B5" s="246"/>
      <c r="C5" s="247"/>
      <c r="D5" s="246"/>
      <c r="E5" s="251" t="s">
        <v>89</v>
      </c>
      <c r="F5" s="251" t="s">
        <v>90</v>
      </c>
      <c r="G5" s="251" t="s">
        <v>91</v>
      </c>
      <c r="H5" s="246"/>
      <c r="I5" s="246"/>
      <c r="J5" s="246"/>
      <c r="K5" s="246"/>
      <c r="L5" s="248"/>
      <c r="M5" s="266"/>
      <c r="N5" s="267"/>
    </row>
    <row r="6" ht="23.1" customHeight="1" spans="1:14">
      <c r="A6" s="252" t="s">
        <v>92</v>
      </c>
      <c r="B6" s="252" t="s">
        <v>92</v>
      </c>
      <c r="C6" s="252" t="s">
        <v>92</v>
      </c>
      <c r="D6" s="252">
        <v>1</v>
      </c>
      <c r="E6" s="252">
        <v>2</v>
      </c>
      <c r="F6" s="252">
        <v>3</v>
      </c>
      <c r="G6" s="252">
        <v>4</v>
      </c>
      <c r="H6" s="252">
        <v>5</v>
      </c>
      <c r="I6" s="252">
        <v>6</v>
      </c>
      <c r="J6" s="252">
        <v>7</v>
      </c>
      <c r="K6" s="252">
        <v>8</v>
      </c>
      <c r="L6" s="252">
        <v>9</v>
      </c>
      <c r="M6" s="268">
        <v>10</v>
      </c>
      <c r="N6" s="269">
        <v>11</v>
      </c>
    </row>
    <row r="7" customFormat="1" ht="23.1" customHeight="1" spans="1:14">
      <c r="A7" s="253">
        <v>2110302</v>
      </c>
      <c r="B7" s="254" t="s">
        <v>250</v>
      </c>
      <c r="C7" s="254" t="s">
        <v>105</v>
      </c>
      <c r="D7" s="255">
        <v>1715</v>
      </c>
      <c r="E7" s="255">
        <v>1715</v>
      </c>
      <c r="F7" s="255">
        <v>1715</v>
      </c>
      <c r="G7" s="256"/>
      <c r="H7" s="256"/>
      <c r="I7" s="256"/>
      <c r="J7" s="256"/>
      <c r="K7" s="256"/>
      <c r="L7" s="252"/>
      <c r="M7" s="270"/>
      <c r="N7" s="269"/>
    </row>
    <row r="8" s="240" customFormat="1" ht="23.25" customHeight="1" spans="1:14">
      <c r="A8" s="253">
        <v>2120119</v>
      </c>
      <c r="B8" s="254" t="s">
        <v>251</v>
      </c>
      <c r="C8" s="254" t="s">
        <v>110</v>
      </c>
      <c r="D8" s="255">
        <v>30</v>
      </c>
      <c r="E8" s="255">
        <v>30</v>
      </c>
      <c r="F8" s="255">
        <v>30</v>
      </c>
      <c r="G8" s="257"/>
      <c r="H8" s="257"/>
      <c r="I8" s="257"/>
      <c r="J8" s="257"/>
      <c r="K8" s="257"/>
      <c r="L8" s="271"/>
      <c r="M8" s="272"/>
      <c r="N8" s="271"/>
    </row>
    <row r="9" ht="23.25" customHeight="1" spans="1:14">
      <c r="A9" s="253">
        <v>2120205</v>
      </c>
      <c r="B9" s="254" t="s">
        <v>252</v>
      </c>
      <c r="C9" s="254" t="s">
        <v>112</v>
      </c>
      <c r="D9" s="255">
        <v>20</v>
      </c>
      <c r="E9" s="255">
        <v>20</v>
      </c>
      <c r="F9" s="255">
        <v>20</v>
      </c>
      <c r="G9" s="257"/>
      <c r="H9" s="257"/>
      <c r="I9" s="257"/>
      <c r="J9" s="257"/>
      <c r="K9" s="257"/>
      <c r="L9" s="271"/>
      <c r="M9" s="272"/>
      <c r="N9" s="271"/>
    </row>
    <row r="10" ht="23.25" customHeight="1" spans="1:14">
      <c r="A10" s="253">
        <v>2120399</v>
      </c>
      <c r="B10" s="254" t="s">
        <v>253</v>
      </c>
      <c r="C10" s="254" t="s">
        <v>114</v>
      </c>
      <c r="D10" s="255">
        <v>79.5</v>
      </c>
      <c r="E10" s="255">
        <v>79.5</v>
      </c>
      <c r="F10" s="255">
        <v>79.5</v>
      </c>
      <c r="G10" s="257"/>
      <c r="H10" s="257"/>
      <c r="I10" s="257"/>
      <c r="J10" s="257"/>
      <c r="K10" s="257"/>
      <c r="L10" s="271"/>
      <c r="M10" s="272"/>
      <c r="N10" s="271"/>
    </row>
    <row r="11" ht="23.25" customHeight="1" spans="1:14">
      <c r="A11" s="258"/>
      <c r="B11" s="258"/>
      <c r="C11" s="258"/>
      <c r="D11" s="258"/>
      <c r="E11" s="258"/>
      <c r="F11" s="258"/>
      <c r="G11" s="257"/>
      <c r="H11" s="257"/>
      <c r="I11" s="257"/>
      <c r="J11" s="257"/>
      <c r="K11" s="257"/>
      <c r="L11" s="271"/>
      <c r="M11" s="272"/>
      <c r="N11" s="271"/>
    </row>
    <row r="12" ht="23.25" customHeight="1" spans="1:14">
      <c r="A12" s="259"/>
      <c r="B12" s="259"/>
      <c r="C12" s="259"/>
      <c r="D12" s="260"/>
      <c r="E12" s="259"/>
      <c r="F12" s="260"/>
      <c r="G12" s="259"/>
      <c r="H12" s="259"/>
      <c r="I12" s="259"/>
      <c r="J12" s="259"/>
      <c r="K12" s="259"/>
      <c r="L12" s="259"/>
      <c r="M12" s="259"/>
      <c r="N12" s="259"/>
    </row>
    <row r="13" ht="23.25" customHeight="1" spans="1:14">
      <c r="A13" s="259"/>
      <c r="B13" s="259"/>
      <c r="C13" s="259"/>
      <c r="D13" s="259"/>
      <c r="E13" s="259"/>
      <c r="F13" s="259"/>
      <c r="G13" s="259"/>
      <c r="H13" s="259"/>
      <c r="I13" s="259"/>
      <c r="J13" s="259"/>
      <c r="K13" s="259"/>
      <c r="L13" s="259"/>
      <c r="M13" s="259"/>
      <c r="N13" s="259"/>
    </row>
    <row r="14" ht="23.25" customHeight="1" spans="1:14">
      <c r="A14" s="259"/>
      <c r="B14" s="259"/>
      <c r="C14" s="259"/>
      <c r="D14" s="259"/>
      <c r="E14" s="259"/>
      <c r="F14" s="259"/>
      <c r="G14" s="259"/>
      <c r="H14" s="259"/>
      <c r="I14" s="259"/>
      <c r="J14" s="259"/>
      <c r="K14" s="259"/>
      <c r="L14" s="259"/>
      <c r="M14" s="259"/>
      <c r="N14" s="260"/>
    </row>
    <row r="15" ht="23.25" customHeight="1" spans="1:14">
      <c r="A15" s="259"/>
      <c r="B15" s="259"/>
      <c r="C15" s="259"/>
      <c r="D15" s="260"/>
      <c r="E15" s="260"/>
      <c r="F15" s="259"/>
      <c r="G15" s="259"/>
      <c r="H15" s="259"/>
      <c r="I15" s="260"/>
      <c r="J15" s="259"/>
      <c r="K15" s="259"/>
      <c r="L15" s="259"/>
      <c r="M15" s="259"/>
      <c r="N15" s="260"/>
    </row>
    <row r="16" ht="23.25" customHeight="1" spans="1:14">
      <c r="A16" s="259"/>
      <c r="B16" s="259"/>
      <c r="C16" s="259"/>
      <c r="D16" s="260"/>
      <c r="E16" s="260"/>
      <c r="F16" s="260"/>
      <c r="G16" s="259"/>
      <c r="H16" s="260"/>
      <c r="I16" s="260"/>
      <c r="J16" s="259"/>
      <c r="K16" s="259"/>
      <c r="L16" s="260"/>
      <c r="M16" s="259"/>
      <c r="N16" s="260"/>
    </row>
    <row r="17" ht="23.25" customHeight="1" spans="1:14">
      <c r="A17" s="260"/>
      <c r="B17" s="260"/>
      <c r="C17" s="259"/>
      <c r="D17" s="260"/>
      <c r="E17" s="260"/>
      <c r="F17" s="260"/>
      <c r="G17" s="259"/>
      <c r="H17" s="260"/>
      <c r="I17" s="260"/>
      <c r="J17" s="259"/>
      <c r="K17" s="260"/>
      <c r="L17" s="260"/>
      <c r="M17" s="260"/>
      <c r="N17" s="260"/>
    </row>
    <row r="18" ht="23.1" customHeight="1" spans="1:14">
      <c r="A18" s="260"/>
      <c r="B18" s="260"/>
      <c r="C18" s="260"/>
      <c r="D18" s="260"/>
      <c r="E18" s="260"/>
      <c r="F18" s="260"/>
      <c r="G18" s="259"/>
      <c r="H18" s="260"/>
      <c r="I18" s="260"/>
      <c r="J18" s="260"/>
      <c r="K18" s="260"/>
      <c r="L18" s="260"/>
      <c r="M18" s="260"/>
      <c r="N18" s="260"/>
    </row>
    <row r="19" ht="23.1" customHeight="1" spans="1:14">
      <c r="A19" s="9"/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</row>
    <row r="20" ht="23.1" customHeight="1" spans="1:14">
      <c r="A20" s="9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</row>
    <row r="21" ht="23.1" customHeight="1" spans="1:14">
      <c r="A21" s="260"/>
      <c r="B21" s="260"/>
      <c r="C21" s="260"/>
      <c r="D21" s="260"/>
      <c r="E21" s="260"/>
      <c r="F21" s="260"/>
      <c r="G21" s="260"/>
      <c r="H21" s="260"/>
      <c r="I21" s="259"/>
      <c r="J21" s="260"/>
      <c r="K21" s="260"/>
      <c r="L21" s="260"/>
      <c r="M21" s="260"/>
      <c r="N21" s="260"/>
    </row>
  </sheetData>
  <sheetProtection formatCells="0" formatColumns="0" formatRows="0"/>
  <mergeCells count="13">
    <mergeCell ref="A2:N2"/>
    <mergeCell ref="E4:G4"/>
    <mergeCell ref="A4:A5"/>
    <mergeCell ref="B4:B5"/>
    <mergeCell ref="C4:C5"/>
    <mergeCell ref="D4:D5"/>
    <mergeCell ref="H4:H5"/>
    <mergeCell ref="I4:I5"/>
    <mergeCell ref="J4:J5"/>
    <mergeCell ref="K4:K5"/>
    <mergeCell ref="L4:L5"/>
    <mergeCell ref="M4:M5"/>
    <mergeCell ref="N4:N5"/>
  </mergeCells>
  <printOptions horizontalCentered="1"/>
  <pageMargins left="0.550694444444444" right="0.550694444444444" top="0.786805555555556" bottom="0.590277777777778" header="0.354166666666667" footer="0.511805555555556"/>
  <pageSetup paperSize="9" scale="79" orientation="landscape"/>
  <headerFooter alignWithMargins="0">
    <oddFooter>&amp;C第 &amp;P 页，共 &amp;N 页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6"/>
  <sheetViews>
    <sheetView showGridLines="0" showZeros="0" workbookViewId="0">
      <selection activeCell="E8" sqref="E8"/>
    </sheetView>
  </sheetViews>
  <sheetFormatPr defaultColWidth="9" defaultRowHeight="12.75" customHeight="1"/>
  <cols>
    <col min="1" max="3" width="4" style="194" customWidth="1"/>
    <col min="4" max="4" width="9.625" style="194" customWidth="1"/>
    <col min="5" max="5" width="23.125" style="194" customWidth="1"/>
    <col min="6" max="6" width="8.875" style="194" customWidth="1"/>
    <col min="7" max="7" width="8.125" style="194" customWidth="1"/>
    <col min="8" max="10" width="7.125" style="194" customWidth="1"/>
    <col min="11" max="11" width="7.75" style="194" customWidth="1"/>
    <col min="12" max="19" width="7.125" style="194" customWidth="1"/>
    <col min="20" max="21" width="7.25" style="194" customWidth="1"/>
    <col min="22" max="16384" width="9" style="194"/>
  </cols>
  <sheetData>
    <row r="1" ht="24.75" customHeight="1" spans="1:22">
      <c r="A1" s="195"/>
      <c r="B1" s="195"/>
      <c r="C1" s="195"/>
      <c r="D1" s="195"/>
      <c r="E1" s="195"/>
      <c r="F1" s="195"/>
      <c r="G1" s="195"/>
      <c r="H1" s="195"/>
      <c r="I1" s="195"/>
      <c r="J1" s="195"/>
      <c r="K1" s="195"/>
      <c r="L1" s="195"/>
      <c r="M1" s="195"/>
      <c r="N1" s="195"/>
      <c r="O1" s="195"/>
      <c r="P1" s="195"/>
      <c r="Q1" s="218"/>
      <c r="R1" s="218"/>
      <c r="S1" s="225"/>
      <c r="T1" s="225"/>
      <c r="U1" s="195" t="s">
        <v>254</v>
      </c>
      <c r="V1" s="9"/>
    </row>
    <row r="2" ht="24.75" customHeight="1" spans="1:22">
      <c r="A2" s="196" t="s">
        <v>255</v>
      </c>
      <c r="B2" s="196"/>
      <c r="C2" s="196"/>
      <c r="D2" s="196"/>
      <c r="E2" s="196"/>
      <c r="F2" s="196"/>
      <c r="G2" s="196"/>
      <c r="H2" s="196"/>
      <c r="I2" s="196"/>
      <c r="J2" s="196"/>
      <c r="K2" s="196"/>
      <c r="L2" s="196"/>
      <c r="M2" s="196"/>
      <c r="N2" s="196"/>
      <c r="O2" s="196"/>
      <c r="P2" s="196"/>
      <c r="Q2" s="196"/>
      <c r="R2" s="196"/>
      <c r="S2" s="196"/>
      <c r="T2" s="196"/>
      <c r="U2" s="196"/>
      <c r="V2" s="9"/>
    </row>
    <row r="3" ht="24.75" customHeight="1" spans="1:22">
      <c r="A3" s="197"/>
      <c r="B3" s="198"/>
      <c r="C3" s="199"/>
      <c r="D3" s="195"/>
      <c r="E3" s="195"/>
      <c r="F3" s="195"/>
      <c r="G3" s="195"/>
      <c r="H3" s="195"/>
      <c r="I3" s="195"/>
      <c r="J3" s="195"/>
      <c r="K3" s="195"/>
      <c r="L3" s="195"/>
      <c r="M3" s="195"/>
      <c r="N3" s="195"/>
      <c r="O3" s="195"/>
      <c r="P3" s="195"/>
      <c r="Q3" s="226"/>
      <c r="R3" s="226"/>
      <c r="S3" s="227"/>
      <c r="T3" s="228" t="s">
        <v>77</v>
      </c>
      <c r="U3" s="228"/>
      <c r="V3" s="229"/>
    </row>
    <row r="4" ht="24.75" customHeight="1" spans="1:22">
      <c r="A4" s="200" t="s">
        <v>117</v>
      </c>
      <c r="B4" s="200"/>
      <c r="C4" s="201"/>
      <c r="D4" s="202" t="s">
        <v>78</v>
      </c>
      <c r="E4" s="202" t="s">
        <v>97</v>
      </c>
      <c r="F4" s="203" t="s">
        <v>118</v>
      </c>
      <c r="G4" s="204" t="s">
        <v>119</v>
      </c>
      <c r="H4" s="200"/>
      <c r="I4" s="200"/>
      <c r="J4" s="201"/>
      <c r="K4" s="205" t="s">
        <v>120</v>
      </c>
      <c r="L4" s="221"/>
      <c r="M4" s="221"/>
      <c r="N4" s="221"/>
      <c r="O4" s="221"/>
      <c r="P4" s="221"/>
      <c r="Q4" s="221"/>
      <c r="R4" s="230"/>
      <c r="S4" s="231" t="s">
        <v>121</v>
      </c>
      <c r="T4" s="232" t="s">
        <v>122</v>
      </c>
      <c r="U4" s="232" t="s">
        <v>123</v>
      </c>
      <c r="V4" s="229"/>
    </row>
    <row r="5" ht="24.75" customHeight="1" spans="1:22">
      <c r="A5" s="205" t="s">
        <v>99</v>
      </c>
      <c r="B5" s="202" t="s">
        <v>100</v>
      </c>
      <c r="C5" s="202" t="s">
        <v>101</v>
      </c>
      <c r="D5" s="202"/>
      <c r="E5" s="202"/>
      <c r="F5" s="203"/>
      <c r="G5" s="202" t="s">
        <v>80</v>
      </c>
      <c r="H5" s="202" t="s">
        <v>124</v>
      </c>
      <c r="I5" s="202" t="s">
        <v>125</v>
      </c>
      <c r="J5" s="203" t="s">
        <v>126</v>
      </c>
      <c r="K5" s="222" t="s">
        <v>80</v>
      </c>
      <c r="L5" s="177" t="s">
        <v>127</v>
      </c>
      <c r="M5" s="177" t="s">
        <v>128</v>
      </c>
      <c r="N5" s="177" t="s">
        <v>129</v>
      </c>
      <c r="O5" s="177" t="s">
        <v>130</v>
      </c>
      <c r="P5" s="177" t="s">
        <v>131</v>
      </c>
      <c r="Q5" s="177" t="s">
        <v>132</v>
      </c>
      <c r="R5" s="177" t="s">
        <v>133</v>
      </c>
      <c r="S5" s="233"/>
      <c r="T5" s="232"/>
      <c r="U5" s="232"/>
      <c r="V5" s="229"/>
    </row>
    <row r="6" ht="30.75" customHeight="1" spans="1:22">
      <c r="A6" s="205"/>
      <c r="B6" s="202"/>
      <c r="C6" s="202"/>
      <c r="D6" s="202"/>
      <c r="E6" s="203"/>
      <c r="F6" s="206" t="s">
        <v>98</v>
      </c>
      <c r="G6" s="202"/>
      <c r="H6" s="202"/>
      <c r="I6" s="202"/>
      <c r="J6" s="203"/>
      <c r="K6" s="223"/>
      <c r="L6" s="177"/>
      <c r="M6" s="177"/>
      <c r="N6" s="177"/>
      <c r="O6" s="177"/>
      <c r="P6" s="177"/>
      <c r="Q6" s="177"/>
      <c r="R6" s="177"/>
      <c r="S6" s="234"/>
      <c r="T6" s="232"/>
      <c r="U6" s="232"/>
      <c r="V6" s="9"/>
    </row>
    <row r="7" ht="24.75" customHeight="1" spans="1:22">
      <c r="A7" s="207" t="s">
        <v>92</v>
      </c>
      <c r="B7" s="207" t="s">
        <v>92</v>
      </c>
      <c r="C7" s="207" t="s">
        <v>92</v>
      </c>
      <c r="D7" s="208" t="s">
        <v>92</v>
      </c>
      <c r="E7" s="208" t="s">
        <v>92</v>
      </c>
      <c r="F7" s="209">
        <v>1</v>
      </c>
      <c r="G7" s="207">
        <v>2</v>
      </c>
      <c r="H7" s="207">
        <v>3</v>
      </c>
      <c r="I7" s="207">
        <v>4</v>
      </c>
      <c r="J7" s="207">
        <v>5</v>
      </c>
      <c r="K7" s="207">
        <v>6</v>
      </c>
      <c r="L7" s="207">
        <v>7</v>
      </c>
      <c r="M7" s="207">
        <v>8</v>
      </c>
      <c r="N7" s="207">
        <v>9</v>
      </c>
      <c r="O7" s="207">
        <v>10</v>
      </c>
      <c r="P7" s="207">
        <v>11</v>
      </c>
      <c r="Q7" s="207">
        <v>12</v>
      </c>
      <c r="R7" s="207">
        <v>13</v>
      </c>
      <c r="S7" s="207">
        <v>14</v>
      </c>
      <c r="T7" s="235">
        <v>15</v>
      </c>
      <c r="U7" s="235">
        <v>16</v>
      </c>
      <c r="V7" s="9"/>
    </row>
    <row r="8" s="193" customFormat="1" ht="24.75" customHeight="1" spans="1:22">
      <c r="A8" s="210"/>
      <c r="B8" s="210"/>
      <c r="C8" s="211"/>
      <c r="D8" s="212"/>
      <c r="E8" s="148" t="s">
        <v>215</v>
      </c>
      <c r="F8" s="213">
        <v>0</v>
      </c>
      <c r="G8" s="214"/>
      <c r="H8" s="214"/>
      <c r="I8" s="214"/>
      <c r="J8" s="214"/>
      <c r="K8" s="214"/>
      <c r="L8" s="214"/>
      <c r="M8" s="224"/>
      <c r="N8" s="214"/>
      <c r="O8" s="214"/>
      <c r="P8" s="214"/>
      <c r="Q8" s="214"/>
      <c r="R8" s="214"/>
      <c r="S8" s="236"/>
      <c r="T8" s="236"/>
      <c r="U8" s="237"/>
      <c r="V8" s="189"/>
    </row>
    <row r="9" ht="24.75" customHeight="1" spans="1:22">
      <c r="A9" s="215"/>
      <c r="B9" s="215"/>
      <c r="C9" s="215"/>
      <c r="D9" s="215"/>
      <c r="F9" s="216"/>
      <c r="G9" s="216"/>
      <c r="H9" s="216"/>
      <c r="I9" s="216"/>
      <c r="J9" s="216"/>
      <c r="K9" s="216"/>
      <c r="L9" s="216"/>
      <c r="M9" s="216"/>
      <c r="N9" s="216"/>
      <c r="O9" s="216"/>
      <c r="P9" s="216"/>
      <c r="Q9" s="216"/>
      <c r="R9" s="216"/>
      <c r="S9" s="238"/>
      <c r="T9" s="238"/>
      <c r="U9" s="238"/>
      <c r="V9" s="9"/>
    </row>
    <row r="10" ht="18.95" customHeight="1" spans="1:22">
      <c r="A10" s="215"/>
      <c r="B10" s="215"/>
      <c r="C10" s="215"/>
      <c r="D10" s="215"/>
      <c r="E10" s="217"/>
      <c r="F10" s="216"/>
      <c r="G10" s="218"/>
      <c r="H10" s="216"/>
      <c r="I10" s="216"/>
      <c r="J10" s="216"/>
      <c r="K10" s="216"/>
      <c r="L10" s="216"/>
      <c r="M10" s="216"/>
      <c r="N10" s="216"/>
      <c r="O10" s="216"/>
      <c r="P10" s="216"/>
      <c r="Q10" s="216"/>
      <c r="R10" s="216"/>
      <c r="S10" s="238"/>
      <c r="T10" s="238"/>
      <c r="U10" s="238"/>
      <c r="V10" s="9"/>
    </row>
    <row r="11" ht="18.95" customHeight="1" spans="1:22">
      <c r="A11" s="219"/>
      <c r="B11" s="215"/>
      <c r="C11" s="215"/>
      <c r="D11" s="215"/>
      <c r="E11" s="217"/>
      <c r="F11" s="216"/>
      <c r="G11" s="218"/>
      <c r="H11" s="216"/>
      <c r="I11" s="216"/>
      <c r="J11" s="216"/>
      <c r="K11" s="216"/>
      <c r="L11" s="216"/>
      <c r="M11" s="216"/>
      <c r="N11" s="216"/>
      <c r="O11" s="216"/>
      <c r="P11" s="216"/>
      <c r="Q11" s="216"/>
      <c r="R11" s="216"/>
      <c r="S11" s="238"/>
      <c r="T11" s="238"/>
      <c r="U11" s="238"/>
      <c r="V11" s="9"/>
    </row>
    <row r="12" ht="18.95" customHeight="1" spans="1:22">
      <c r="A12" s="219"/>
      <c r="B12" s="215"/>
      <c r="C12" s="215"/>
      <c r="D12" s="215"/>
      <c r="E12" s="217"/>
      <c r="F12" s="216"/>
      <c r="G12" s="216"/>
      <c r="H12" s="216"/>
      <c r="I12" s="216"/>
      <c r="J12" s="216"/>
      <c r="K12" s="216"/>
      <c r="L12" s="216"/>
      <c r="M12" s="216"/>
      <c r="N12" s="216"/>
      <c r="O12" s="216"/>
      <c r="P12" s="216"/>
      <c r="Q12" s="216"/>
      <c r="R12" s="216"/>
      <c r="S12" s="238"/>
      <c r="T12" s="238"/>
      <c r="U12" s="239"/>
      <c r="V12" s="9"/>
    </row>
    <row r="13" ht="18.95" customHeight="1" spans="1:22">
      <c r="A13" s="219"/>
      <c r="B13" s="219"/>
      <c r="C13" s="215"/>
      <c r="D13" s="215"/>
      <c r="E13" s="217"/>
      <c r="F13" s="216"/>
      <c r="G13" s="216"/>
      <c r="H13" s="216"/>
      <c r="I13" s="216"/>
      <c r="J13" s="216"/>
      <c r="K13" s="216"/>
      <c r="L13" s="216"/>
      <c r="M13" s="216"/>
      <c r="N13" s="216"/>
      <c r="O13" s="216"/>
      <c r="P13" s="216"/>
      <c r="Q13" s="216"/>
      <c r="R13" s="216"/>
      <c r="S13" s="238"/>
      <c r="T13" s="238"/>
      <c r="U13" s="239"/>
      <c r="V13" s="9"/>
    </row>
    <row r="14" ht="18.95" customHeight="1" spans="1:22">
      <c r="A14" s="219"/>
      <c r="B14" s="219"/>
      <c r="C14" s="219"/>
      <c r="D14" s="215"/>
      <c r="E14" s="217"/>
      <c r="F14" s="216"/>
      <c r="G14" s="216"/>
      <c r="H14" s="216"/>
      <c r="I14" s="216"/>
      <c r="J14" s="216"/>
      <c r="K14" s="216"/>
      <c r="L14" s="216"/>
      <c r="M14" s="216"/>
      <c r="N14" s="216"/>
      <c r="O14" s="216"/>
      <c r="P14" s="216"/>
      <c r="Q14" s="216"/>
      <c r="R14" s="216"/>
      <c r="S14" s="238"/>
      <c r="T14" s="238"/>
      <c r="U14" s="239"/>
      <c r="V14" s="9"/>
    </row>
    <row r="15" ht="18.95" customHeight="1" spans="1:22">
      <c r="A15" s="219"/>
      <c r="B15" s="219"/>
      <c r="C15" s="219"/>
      <c r="D15" s="215"/>
      <c r="E15" s="217"/>
      <c r="F15" s="216"/>
      <c r="G15" s="216"/>
      <c r="H15" s="216"/>
      <c r="I15" s="216"/>
      <c r="J15" s="216"/>
      <c r="K15" s="216"/>
      <c r="L15" s="216"/>
      <c r="M15" s="216"/>
      <c r="N15" s="216"/>
      <c r="O15" s="216"/>
      <c r="P15" s="216"/>
      <c r="Q15" s="216"/>
      <c r="R15" s="216"/>
      <c r="S15" s="238"/>
      <c r="T15" s="239"/>
      <c r="U15" s="239"/>
      <c r="V15" s="9"/>
    </row>
    <row r="16" ht="18.95" customHeight="1" spans="1:22">
      <c r="A16" s="219"/>
      <c r="B16" s="219"/>
      <c r="C16" s="219"/>
      <c r="D16" s="219"/>
      <c r="E16" s="220"/>
      <c r="F16" s="216"/>
      <c r="G16" s="218"/>
      <c r="H16" s="218"/>
      <c r="I16" s="218"/>
      <c r="J16" s="218"/>
      <c r="K16" s="218"/>
      <c r="L16" s="218"/>
      <c r="M16" s="218"/>
      <c r="N16" s="218"/>
      <c r="O16" s="218"/>
      <c r="P16" s="216"/>
      <c r="Q16" s="216"/>
      <c r="R16" s="216"/>
      <c r="S16" s="239"/>
      <c r="T16" s="239"/>
      <c r="U16" s="239"/>
      <c r="V16" s="9"/>
    </row>
  </sheetData>
  <sheetProtection formatCells="0" formatColumns="0" formatRows="0"/>
  <mergeCells count="24">
    <mergeCell ref="A2:U2"/>
    <mergeCell ref="T3:U3"/>
    <mergeCell ref="K4:R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</mergeCells>
  <printOptions horizontalCentered="1"/>
  <pageMargins left="0.590277777777778" right="0.550694444444444" top="0.786805555555556" bottom="0.590277777777778" header="0.511805555555556" footer="0.472222222222222"/>
  <pageSetup paperSize="9" scale="75" orientation="landscape"/>
  <headerFooter alignWithMargins="0">
    <oddFooter>&amp;C第 &amp;P 页,共 &amp;N 页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8"/>
  <sheetViews>
    <sheetView showGridLines="0" showZeros="0" workbookViewId="0">
      <pane ySplit="1" topLeftCell="A2" activePane="bottomLeft" state="frozen"/>
      <selection/>
      <selection pane="bottomLeft" activeCell="K14" sqref="K14"/>
    </sheetView>
  </sheetViews>
  <sheetFormatPr defaultColWidth="9" defaultRowHeight="14.25" outlineLevelRow="7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21" width="7.25" customWidth="1"/>
  </cols>
  <sheetData>
    <row r="1" customHeight="1" spans="1:21">
      <c r="A1" s="99"/>
      <c r="B1" s="99"/>
      <c r="C1" s="99"/>
      <c r="D1" s="99"/>
      <c r="E1" s="99"/>
      <c r="F1" s="99"/>
      <c r="G1" s="99"/>
      <c r="H1" s="99"/>
      <c r="I1" s="99"/>
      <c r="J1" s="99"/>
      <c r="K1" s="99"/>
      <c r="L1" s="99"/>
      <c r="M1" s="99"/>
      <c r="N1" s="99"/>
      <c r="O1" s="99"/>
      <c r="P1" s="99"/>
      <c r="Q1" s="99"/>
      <c r="R1" s="99"/>
      <c r="S1" s="99"/>
      <c r="T1" s="99"/>
      <c r="U1" s="125" t="s">
        <v>256</v>
      </c>
    </row>
    <row r="2" ht="24.75" customHeight="1" spans="1:21">
      <c r="A2" s="101" t="s">
        <v>257</v>
      </c>
      <c r="B2" s="101"/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101"/>
      <c r="Q2" s="101"/>
      <c r="R2" s="101"/>
      <c r="S2" s="101"/>
      <c r="T2" s="101"/>
      <c r="U2" s="101"/>
    </row>
    <row r="3" ht="19.5" customHeight="1" spans="1:21">
      <c r="A3" s="99"/>
      <c r="B3" s="99"/>
      <c r="C3" s="99"/>
      <c r="D3" s="99"/>
      <c r="E3" s="99"/>
      <c r="F3" s="99"/>
      <c r="G3" s="99"/>
      <c r="H3" s="99"/>
      <c r="I3" s="99"/>
      <c r="J3" s="99"/>
      <c r="K3" s="99"/>
      <c r="L3" s="99"/>
      <c r="M3" s="99"/>
      <c r="N3" s="99"/>
      <c r="O3" s="99"/>
      <c r="P3" s="99"/>
      <c r="Q3" s="99"/>
      <c r="R3" s="99"/>
      <c r="S3" s="99"/>
      <c r="T3" s="126" t="s">
        <v>77</v>
      </c>
      <c r="U3" s="126"/>
    </row>
    <row r="4" ht="27.75" customHeight="1" spans="1:21">
      <c r="A4" s="103" t="s">
        <v>117</v>
      </c>
      <c r="B4" s="104"/>
      <c r="C4" s="105"/>
      <c r="D4" s="106" t="s">
        <v>136</v>
      </c>
      <c r="E4" s="106" t="s">
        <v>137</v>
      </c>
      <c r="F4" s="106" t="s">
        <v>98</v>
      </c>
      <c r="G4" s="121" t="s">
        <v>138</v>
      </c>
      <c r="H4" s="121" t="s">
        <v>139</v>
      </c>
      <c r="I4" s="121" t="s">
        <v>140</v>
      </c>
      <c r="J4" s="121" t="s">
        <v>141</v>
      </c>
      <c r="K4" s="121" t="s">
        <v>142</v>
      </c>
      <c r="L4" s="121" t="s">
        <v>143</v>
      </c>
      <c r="M4" s="121" t="s">
        <v>128</v>
      </c>
      <c r="N4" s="121" t="s">
        <v>144</v>
      </c>
      <c r="O4" s="121" t="s">
        <v>126</v>
      </c>
      <c r="P4" s="121" t="s">
        <v>130</v>
      </c>
      <c r="Q4" s="121" t="s">
        <v>129</v>
      </c>
      <c r="R4" s="121" t="s">
        <v>145</v>
      </c>
      <c r="S4" s="121" t="s">
        <v>146</v>
      </c>
      <c r="T4" s="121" t="s">
        <v>147</v>
      </c>
      <c r="U4" s="121" t="s">
        <v>133</v>
      </c>
    </row>
    <row r="5" ht="13.5" customHeight="1" spans="1:21">
      <c r="A5" s="106" t="s">
        <v>99</v>
      </c>
      <c r="B5" s="106" t="s">
        <v>100</v>
      </c>
      <c r="C5" s="106" t="s">
        <v>101</v>
      </c>
      <c r="D5" s="109"/>
      <c r="E5" s="109"/>
      <c r="F5" s="109"/>
      <c r="G5" s="121"/>
      <c r="H5" s="121"/>
      <c r="I5" s="121"/>
      <c r="J5" s="121"/>
      <c r="K5" s="121"/>
      <c r="L5" s="121"/>
      <c r="M5" s="121"/>
      <c r="N5" s="121"/>
      <c r="O5" s="121"/>
      <c r="P5" s="121"/>
      <c r="Q5" s="121"/>
      <c r="R5" s="121"/>
      <c r="S5" s="121"/>
      <c r="T5" s="121"/>
      <c r="U5" s="121"/>
    </row>
    <row r="6" ht="33" customHeight="1" spans="1:21">
      <c r="A6" s="109"/>
      <c r="B6" s="109"/>
      <c r="C6" s="109"/>
      <c r="D6" s="109"/>
      <c r="E6" s="109"/>
      <c r="F6" s="109"/>
      <c r="G6" s="121"/>
      <c r="H6" s="121"/>
      <c r="I6" s="121"/>
      <c r="J6" s="121"/>
      <c r="K6" s="121"/>
      <c r="L6" s="121"/>
      <c r="M6" s="121"/>
      <c r="N6" s="121"/>
      <c r="O6" s="121"/>
      <c r="P6" s="121"/>
      <c r="Q6" s="121"/>
      <c r="R6" s="121"/>
      <c r="S6" s="121"/>
      <c r="T6" s="121"/>
      <c r="U6" s="121"/>
    </row>
    <row r="7" ht="48" customHeight="1" spans="1:21">
      <c r="A7" s="111"/>
      <c r="B7" s="111"/>
      <c r="C7" s="111"/>
      <c r="D7" s="111"/>
      <c r="E7" s="111"/>
      <c r="F7" s="111"/>
      <c r="G7" s="121"/>
      <c r="H7" s="121"/>
      <c r="I7" s="121"/>
      <c r="J7" s="121"/>
      <c r="K7" s="121"/>
      <c r="L7" s="121"/>
      <c r="M7" s="121"/>
      <c r="N7" s="121"/>
      <c r="O7" s="121"/>
      <c r="P7" s="121"/>
      <c r="Q7" s="121"/>
      <c r="R7" s="121"/>
      <c r="S7" s="121"/>
      <c r="T7" s="121"/>
      <c r="U7" s="121"/>
    </row>
    <row r="8" s="97" customFormat="1" ht="29.25" customHeight="1" spans="1:21">
      <c r="A8" s="113"/>
      <c r="B8" s="113"/>
      <c r="C8" s="113"/>
      <c r="D8" s="113"/>
      <c r="E8" s="148" t="s">
        <v>215</v>
      </c>
      <c r="F8" s="192"/>
      <c r="G8" s="122"/>
      <c r="H8" s="122"/>
      <c r="I8" s="122"/>
      <c r="J8" s="122"/>
      <c r="K8" s="122"/>
      <c r="L8" s="122"/>
      <c r="M8" s="122"/>
      <c r="N8" s="122"/>
      <c r="O8" s="122"/>
      <c r="P8" s="122"/>
      <c r="Q8" s="122"/>
      <c r="R8" s="122"/>
      <c r="S8" s="122"/>
      <c r="T8" s="122"/>
      <c r="U8" s="122"/>
    </row>
  </sheetData>
  <sheetProtection formatCells="0" formatColumns="0" formatRows="0"/>
  <mergeCells count="24">
    <mergeCell ref="A2:U2"/>
    <mergeCell ref="T3:U3"/>
    <mergeCell ref="A4:C4"/>
    <mergeCell ref="A5:A7"/>
    <mergeCell ref="B5:B7"/>
    <mergeCell ref="C5:C7"/>
    <mergeCell ref="D4:D7"/>
    <mergeCell ref="E4:E7"/>
    <mergeCell ref="F4:F7"/>
    <mergeCell ref="G4:G7"/>
    <mergeCell ref="H4:H7"/>
    <mergeCell ref="I4:I7"/>
    <mergeCell ref="J4:J7"/>
    <mergeCell ref="K4:K7"/>
    <mergeCell ref="L4:L7"/>
    <mergeCell ref="M4:M7"/>
    <mergeCell ref="N4:N7"/>
    <mergeCell ref="O4:O7"/>
    <mergeCell ref="P4:P7"/>
    <mergeCell ref="Q4:Q7"/>
    <mergeCell ref="R4:R7"/>
    <mergeCell ref="S4:S7"/>
    <mergeCell ref="T4:T7"/>
    <mergeCell ref="U4:U7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7"/>
  <sheetViews>
    <sheetView showGridLines="0" showZeros="0" workbookViewId="0">
      <selection activeCell="D8" sqref="D8:E8"/>
    </sheetView>
  </sheetViews>
  <sheetFormatPr defaultColWidth="9" defaultRowHeight="12.75" customHeight="1"/>
  <cols>
    <col min="1" max="3" width="4" style="150" customWidth="1"/>
    <col min="4" max="4" width="9.625" style="150" customWidth="1"/>
    <col min="5" max="5" width="22.5" style="150" customWidth="1"/>
    <col min="6" max="7" width="8.5" style="150" customWidth="1"/>
    <col min="8" max="10" width="7.25" style="150" customWidth="1"/>
    <col min="11" max="11" width="8.5" style="150" customWidth="1"/>
    <col min="12" max="19" width="7.25" style="150" customWidth="1"/>
    <col min="20" max="21" width="7.75" style="150" customWidth="1"/>
    <col min="22" max="16384" width="9" style="150"/>
  </cols>
  <sheetData>
    <row r="1" ht="24.75" customHeight="1" spans="1:22">
      <c r="A1" s="151"/>
      <c r="B1" s="151"/>
      <c r="C1" s="151"/>
      <c r="D1" s="151"/>
      <c r="E1" s="151"/>
      <c r="F1" s="151"/>
      <c r="G1" s="151"/>
      <c r="H1" s="151"/>
      <c r="I1" s="151"/>
      <c r="J1" s="151"/>
      <c r="K1" s="151"/>
      <c r="L1" s="151"/>
      <c r="M1" s="151"/>
      <c r="N1" s="151"/>
      <c r="O1" s="151"/>
      <c r="P1" s="151"/>
      <c r="Q1" s="173"/>
      <c r="R1" s="173"/>
      <c r="S1" s="179"/>
      <c r="T1" s="179"/>
      <c r="U1" s="151" t="s">
        <v>258</v>
      </c>
      <c r="V1" s="9"/>
    </row>
    <row r="2" ht="24.75" customHeight="1" spans="1:22">
      <c r="A2" s="152" t="s">
        <v>259</v>
      </c>
      <c r="B2" s="152"/>
      <c r="C2" s="152"/>
      <c r="D2" s="152"/>
      <c r="E2" s="152"/>
      <c r="F2" s="152"/>
      <c r="G2" s="152"/>
      <c r="H2" s="152"/>
      <c r="I2" s="152"/>
      <c r="J2" s="152"/>
      <c r="K2" s="152"/>
      <c r="L2" s="152"/>
      <c r="M2" s="152"/>
      <c r="N2" s="152"/>
      <c r="O2" s="152"/>
      <c r="P2" s="152"/>
      <c r="Q2" s="152"/>
      <c r="R2" s="152"/>
      <c r="S2" s="152"/>
      <c r="T2" s="152"/>
      <c r="U2" s="152"/>
      <c r="V2" s="9"/>
    </row>
    <row r="3" ht="24.75" customHeight="1" spans="1:22">
      <c r="A3" s="153"/>
      <c r="B3" s="154"/>
      <c r="C3" s="155"/>
      <c r="D3" s="151"/>
      <c r="E3" s="151"/>
      <c r="F3" s="151"/>
      <c r="G3" s="151"/>
      <c r="H3" s="151"/>
      <c r="I3" s="151"/>
      <c r="J3" s="151"/>
      <c r="K3" s="151"/>
      <c r="L3" s="151"/>
      <c r="M3" s="151"/>
      <c r="N3" s="151"/>
      <c r="O3" s="151"/>
      <c r="P3" s="151"/>
      <c r="Q3" s="180"/>
      <c r="R3" s="180"/>
      <c r="S3" s="181"/>
      <c r="T3" s="182" t="s">
        <v>77</v>
      </c>
      <c r="U3" s="182"/>
      <c r="V3" s="183"/>
    </row>
    <row r="4" ht="24.75" customHeight="1" spans="1:22">
      <c r="A4" s="156" t="s">
        <v>117</v>
      </c>
      <c r="B4" s="156"/>
      <c r="C4" s="156"/>
      <c r="D4" s="157" t="s">
        <v>78</v>
      </c>
      <c r="E4" s="158" t="s">
        <v>97</v>
      </c>
      <c r="F4" s="158" t="s">
        <v>118</v>
      </c>
      <c r="G4" s="156" t="s">
        <v>119</v>
      </c>
      <c r="H4" s="156"/>
      <c r="I4" s="156"/>
      <c r="J4" s="158"/>
      <c r="K4" s="158" t="s">
        <v>120</v>
      </c>
      <c r="L4" s="157"/>
      <c r="M4" s="157"/>
      <c r="N4" s="157"/>
      <c r="O4" s="157"/>
      <c r="P4" s="157"/>
      <c r="Q4" s="157"/>
      <c r="R4" s="184"/>
      <c r="S4" s="185" t="s">
        <v>121</v>
      </c>
      <c r="T4" s="186" t="s">
        <v>122</v>
      </c>
      <c r="U4" s="186" t="s">
        <v>123</v>
      </c>
      <c r="V4" s="183"/>
    </row>
    <row r="5" ht="24.75" customHeight="1" spans="1:22">
      <c r="A5" s="159" t="s">
        <v>99</v>
      </c>
      <c r="B5" s="159" t="s">
        <v>100</v>
      </c>
      <c r="C5" s="159" t="s">
        <v>101</v>
      </c>
      <c r="D5" s="158"/>
      <c r="E5" s="158"/>
      <c r="F5" s="156"/>
      <c r="G5" s="159" t="s">
        <v>80</v>
      </c>
      <c r="H5" s="159" t="s">
        <v>124</v>
      </c>
      <c r="I5" s="159" t="s">
        <v>125</v>
      </c>
      <c r="J5" s="175" t="s">
        <v>126</v>
      </c>
      <c r="K5" s="176" t="s">
        <v>80</v>
      </c>
      <c r="L5" s="177" t="s">
        <v>127</v>
      </c>
      <c r="M5" s="177" t="s">
        <v>128</v>
      </c>
      <c r="N5" s="177" t="s">
        <v>129</v>
      </c>
      <c r="O5" s="177" t="s">
        <v>130</v>
      </c>
      <c r="P5" s="177" t="s">
        <v>131</v>
      </c>
      <c r="Q5" s="177" t="s">
        <v>132</v>
      </c>
      <c r="R5" s="177" t="s">
        <v>133</v>
      </c>
      <c r="S5" s="186"/>
      <c r="T5" s="186"/>
      <c r="U5" s="186"/>
      <c r="V5" s="183"/>
    </row>
    <row r="6" ht="30.75" customHeight="1" spans="1:22">
      <c r="A6" s="158"/>
      <c r="B6" s="158"/>
      <c r="C6" s="158"/>
      <c r="D6" s="158"/>
      <c r="E6" s="156"/>
      <c r="F6" s="160" t="s">
        <v>98</v>
      </c>
      <c r="G6" s="158"/>
      <c r="H6" s="158"/>
      <c r="I6" s="158"/>
      <c r="J6" s="156"/>
      <c r="K6" s="157"/>
      <c r="L6" s="177"/>
      <c r="M6" s="177"/>
      <c r="N6" s="177"/>
      <c r="O6" s="177"/>
      <c r="P6" s="177"/>
      <c r="Q6" s="177"/>
      <c r="R6" s="177"/>
      <c r="S6" s="186"/>
      <c r="T6" s="186"/>
      <c r="U6" s="186"/>
      <c r="V6" s="9"/>
    </row>
    <row r="7" ht="24.75" customHeight="1" spans="1:22">
      <c r="A7" s="161" t="s">
        <v>92</v>
      </c>
      <c r="B7" s="161" t="s">
        <v>92</v>
      </c>
      <c r="C7" s="161" t="s">
        <v>92</v>
      </c>
      <c r="D7" s="161" t="s">
        <v>92</v>
      </c>
      <c r="E7" s="161" t="s">
        <v>92</v>
      </c>
      <c r="F7" s="162">
        <v>1</v>
      </c>
      <c r="G7" s="161">
        <v>2</v>
      </c>
      <c r="H7" s="161">
        <v>3</v>
      </c>
      <c r="I7" s="161">
        <v>4</v>
      </c>
      <c r="J7" s="161">
        <v>5</v>
      </c>
      <c r="K7" s="161">
        <v>6</v>
      </c>
      <c r="L7" s="161">
        <v>7</v>
      </c>
      <c r="M7" s="161">
        <v>8</v>
      </c>
      <c r="N7" s="161">
        <v>9</v>
      </c>
      <c r="O7" s="161">
        <v>10</v>
      </c>
      <c r="P7" s="161">
        <v>11</v>
      </c>
      <c r="Q7" s="161">
        <v>12</v>
      </c>
      <c r="R7" s="161">
        <v>13</v>
      </c>
      <c r="S7" s="161">
        <v>14</v>
      </c>
      <c r="T7" s="162">
        <v>15</v>
      </c>
      <c r="U7" s="162">
        <v>16</v>
      </c>
      <c r="V7" s="9"/>
    </row>
    <row r="8" s="149" customFormat="1" ht="24.75" customHeight="1" spans="1:22">
      <c r="A8" s="163"/>
      <c r="B8" s="163"/>
      <c r="C8" s="164"/>
      <c r="D8" s="165"/>
      <c r="E8" s="148" t="s">
        <v>215</v>
      </c>
      <c r="F8" s="166"/>
      <c r="G8" s="167"/>
      <c r="H8" s="168"/>
      <c r="I8" s="168"/>
      <c r="J8" s="168"/>
      <c r="K8" s="168"/>
      <c r="L8" s="168"/>
      <c r="M8" s="168"/>
      <c r="N8" s="168"/>
      <c r="O8" s="168"/>
      <c r="P8" s="168"/>
      <c r="Q8" s="168"/>
      <c r="R8" s="168"/>
      <c r="S8" s="187"/>
      <c r="T8" s="187"/>
      <c r="U8" s="188"/>
      <c r="V8" s="189"/>
    </row>
    <row r="9" ht="27" customHeight="1" spans="1:22">
      <c r="A9" s="169"/>
      <c r="B9" s="169"/>
      <c r="C9" s="169"/>
      <c r="D9" s="169"/>
      <c r="F9" s="170"/>
      <c r="G9" s="170"/>
      <c r="H9" s="170"/>
      <c r="I9" s="170"/>
      <c r="J9" s="170"/>
      <c r="K9" s="170"/>
      <c r="L9" s="170"/>
      <c r="M9" s="170"/>
      <c r="N9" s="170"/>
      <c r="O9" s="170"/>
      <c r="P9" s="170"/>
      <c r="Q9" s="170"/>
      <c r="R9" s="170"/>
      <c r="S9" s="190"/>
      <c r="T9" s="190"/>
      <c r="U9" s="190"/>
      <c r="V9" s="9"/>
    </row>
    <row r="10" ht="18.95" customHeight="1" spans="1:22">
      <c r="A10" s="169"/>
      <c r="B10" s="169"/>
      <c r="C10" s="169"/>
      <c r="D10" s="169"/>
      <c r="E10" s="171"/>
      <c r="F10" s="170"/>
      <c r="G10" s="170"/>
      <c r="H10" s="170"/>
      <c r="I10" s="170"/>
      <c r="J10" s="170"/>
      <c r="K10" s="170"/>
      <c r="L10" s="170"/>
      <c r="M10" s="170"/>
      <c r="N10" s="170"/>
      <c r="O10" s="170"/>
      <c r="P10" s="170"/>
      <c r="Q10" s="170"/>
      <c r="R10" s="170"/>
      <c r="S10" s="190"/>
      <c r="T10" s="190"/>
      <c r="U10" s="190"/>
      <c r="V10" s="9"/>
    </row>
    <row r="11" ht="18.95" customHeight="1" spans="1:22">
      <c r="A11" s="169"/>
      <c r="B11" s="169"/>
      <c r="C11" s="169"/>
      <c r="D11" s="169"/>
      <c r="E11" s="171"/>
      <c r="F11" s="170"/>
      <c r="G11" s="170"/>
      <c r="H11" s="170"/>
      <c r="I11" s="170"/>
      <c r="J11" s="170"/>
      <c r="K11" s="170"/>
      <c r="L11" s="170"/>
      <c r="M11" s="170"/>
      <c r="N11" s="170"/>
      <c r="O11" s="170"/>
      <c r="P11" s="170"/>
      <c r="Q11" s="170"/>
      <c r="R11" s="170"/>
      <c r="S11" s="190"/>
      <c r="T11" s="190"/>
      <c r="U11" s="190"/>
      <c r="V11" s="9"/>
    </row>
    <row r="12" ht="18.95" customHeight="1" spans="1:22">
      <c r="A12" s="169"/>
      <c r="B12" s="169"/>
      <c r="C12" s="169"/>
      <c r="D12" s="169"/>
      <c r="E12" s="171"/>
      <c r="F12" s="170"/>
      <c r="G12" s="170"/>
      <c r="H12" s="170"/>
      <c r="I12" s="170"/>
      <c r="J12" s="170"/>
      <c r="K12" s="170"/>
      <c r="L12" s="170"/>
      <c r="M12" s="170"/>
      <c r="N12" s="170"/>
      <c r="O12" s="170"/>
      <c r="P12" s="170"/>
      <c r="Q12" s="170"/>
      <c r="R12" s="170"/>
      <c r="S12" s="190"/>
      <c r="T12" s="190"/>
      <c r="U12" s="190"/>
      <c r="V12" s="9"/>
    </row>
    <row r="13" ht="18.95" customHeight="1" spans="1:22">
      <c r="A13" s="169"/>
      <c r="B13" s="169"/>
      <c r="C13" s="169"/>
      <c r="D13" s="169"/>
      <c r="E13" s="170"/>
      <c r="F13" s="170"/>
      <c r="G13" s="170"/>
      <c r="H13" s="170"/>
      <c r="I13" s="170"/>
      <c r="J13" s="170"/>
      <c r="K13" s="170"/>
      <c r="L13" s="170"/>
      <c r="M13" s="170"/>
      <c r="N13" s="170"/>
      <c r="O13" s="170"/>
      <c r="P13" s="170"/>
      <c r="Q13" s="170"/>
      <c r="R13" s="170"/>
      <c r="S13" s="190"/>
      <c r="T13" s="190"/>
      <c r="U13" s="191"/>
      <c r="V13" s="9"/>
    </row>
    <row r="14" ht="18.95" customHeight="1" spans="1:22">
      <c r="A14" s="172"/>
      <c r="B14" s="172"/>
      <c r="C14" s="172"/>
      <c r="D14" s="169"/>
      <c r="E14" s="171"/>
      <c r="F14" s="170"/>
      <c r="G14" s="173"/>
      <c r="H14" s="170"/>
      <c r="I14" s="170"/>
      <c r="J14" s="170"/>
      <c r="K14" s="173"/>
      <c r="L14" s="170"/>
      <c r="M14" s="170"/>
      <c r="N14" s="170"/>
      <c r="O14" s="170"/>
      <c r="P14" s="170"/>
      <c r="Q14" s="170"/>
      <c r="R14" s="170"/>
      <c r="S14" s="190"/>
      <c r="T14" s="190"/>
      <c r="U14" s="191"/>
      <c r="V14" s="9"/>
    </row>
    <row r="15" ht="18.95" customHeight="1" spans="1:22">
      <c r="A15" s="172"/>
      <c r="B15" s="172"/>
      <c r="C15" s="172"/>
      <c r="D15" s="172"/>
      <c r="E15" s="174"/>
      <c r="F15" s="170"/>
      <c r="G15" s="173"/>
      <c r="H15" s="173"/>
      <c r="I15" s="173"/>
      <c r="J15" s="173"/>
      <c r="K15" s="173"/>
      <c r="L15" s="173"/>
      <c r="M15" s="170"/>
      <c r="N15" s="170"/>
      <c r="O15" s="170"/>
      <c r="P15" s="170"/>
      <c r="Q15" s="170"/>
      <c r="R15" s="170"/>
      <c r="S15" s="190"/>
      <c r="T15" s="191"/>
      <c r="U15" s="191"/>
      <c r="V15" s="9"/>
    </row>
    <row r="16" ht="18.95" customHeight="1" spans="1:22">
      <c r="A16" s="172"/>
      <c r="B16" s="172"/>
      <c r="C16" s="172"/>
      <c r="D16" s="172"/>
      <c r="E16" s="174"/>
      <c r="F16" s="170"/>
      <c r="G16" s="173"/>
      <c r="H16" s="173"/>
      <c r="I16" s="173"/>
      <c r="J16" s="173"/>
      <c r="K16" s="173"/>
      <c r="L16" s="173"/>
      <c r="M16" s="170"/>
      <c r="N16" s="170"/>
      <c r="O16" s="170"/>
      <c r="P16" s="170"/>
      <c r="Q16" s="170"/>
      <c r="R16" s="170"/>
      <c r="S16" s="191"/>
      <c r="T16" s="191"/>
      <c r="U16" s="191"/>
      <c r="V16" s="9"/>
    </row>
    <row r="17" customHeight="1" spans="1:22">
      <c r="A17"/>
      <c r="B17"/>
      <c r="C17"/>
      <c r="D17"/>
      <c r="E17"/>
      <c r="F17"/>
      <c r="G17"/>
      <c r="H17"/>
      <c r="I17"/>
      <c r="J17"/>
      <c r="K17"/>
      <c r="L17" s="178"/>
      <c r="M17" s="178"/>
      <c r="N17"/>
      <c r="O17"/>
      <c r="P17"/>
      <c r="Q17"/>
      <c r="R17"/>
      <c r="S17"/>
      <c r="T17"/>
      <c r="U17"/>
      <c r="V17"/>
    </row>
  </sheetData>
  <sheetProtection formatCells="0" formatColumns="0" formatRows="0"/>
  <mergeCells count="26">
    <mergeCell ref="A2:U2"/>
    <mergeCell ref="T3:U3"/>
    <mergeCell ref="A4:C4"/>
    <mergeCell ref="G4:J4"/>
    <mergeCell ref="K4:R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</mergeCells>
  <printOptions horizontalCentered="1"/>
  <pageMargins left="0.550694444444444" right="0.156944444444444" top="0.786805555555556" bottom="0.590277777777778" header="0.511805555555556" footer="0.472222222222222"/>
  <pageSetup paperSize="9" scale="75" orientation="landscape"/>
  <headerFooter alignWithMargins="0">
    <oddFooter>&amp;C第 &amp;P 页,共 &amp;N 页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7"/>
  <sheetViews>
    <sheetView showGridLines="0" showZeros="0" workbookViewId="0">
      <selection activeCell="H20" sqref="H20"/>
    </sheetView>
  </sheetViews>
  <sheetFormatPr defaultColWidth="9" defaultRowHeight="14.25" outlineLevelRow="6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21" width="7.25" customWidth="1"/>
  </cols>
  <sheetData>
    <row r="1" customHeight="1" spans="1:21">
      <c r="A1" s="99"/>
      <c r="B1" s="99"/>
      <c r="C1" s="99"/>
      <c r="D1" s="99"/>
      <c r="E1" s="99"/>
      <c r="F1" s="99"/>
      <c r="G1" s="99"/>
      <c r="H1" s="99"/>
      <c r="I1" s="99"/>
      <c r="J1" s="99"/>
      <c r="K1" s="99"/>
      <c r="L1" s="99"/>
      <c r="M1" s="99"/>
      <c r="N1" s="99"/>
      <c r="O1" s="99"/>
      <c r="P1" s="99"/>
      <c r="Q1" s="99"/>
      <c r="R1" s="99"/>
      <c r="S1" s="99"/>
      <c r="T1" s="99"/>
      <c r="U1" s="125" t="s">
        <v>260</v>
      </c>
    </row>
    <row r="2" ht="24.75" customHeight="1" spans="1:21">
      <c r="A2" s="101" t="s">
        <v>261</v>
      </c>
      <c r="B2" s="101"/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101"/>
      <c r="Q2" s="101"/>
      <c r="R2" s="101"/>
      <c r="S2" s="101"/>
      <c r="T2" s="101"/>
      <c r="U2" s="101"/>
    </row>
    <row r="3" ht="19.5" customHeight="1" spans="1:21">
      <c r="A3" s="99"/>
      <c r="B3" s="99"/>
      <c r="C3" s="99"/>
      <c r="D3" s="99"/>
      <c r="E3" s="99"/>
      <c r="F3" s="99"/>
      <c r="G3" s="99"/>
      <c r="H3" s="99"/>
      <c r="I3" s="99"/>
      <c r="J3" s="99"/>
      <c r="K3" s="99"/>
      <c r="L3" s="99"/>
      <c r="M3" s="99"/>
      <c r="N3" s="99"/>
      <c r="O3" s="99"/>
      <c r="P3" s="99"/>
      <c r="Q3" s="99"/>
      <c r="R3" s="99"/>
      <c r="S3" s="99"/>
      <c r="T3" s="126" t="s">
        <v>77</v>
      </c>
      <c r="U3" s="126"/>
    </row>
    <row r="4" ht="27.75" customHeight="1" spans="1:21">
      <c r="A4" s="103" t="s">
        <v>117</v>
      </c>
      <c r="B4" s="104"/>
      <c r="C4" s="105"/>
      <c r="D4" s="106" t="s">
        <v>136</v>
      </c>
      <c r="E4" s="106" t="s">
        <v>137</v>
      </c>
      <c r="F4" s="106" t="s">
        <v>98</v>
      </c>
      <c r="G4" s="121" t="s">
        <v>138</v>
      </c>
      <c r="H4" s="121" t="s">
        <v>139</v>
      </c>
      <c r="I4" s="121" t="s">
        <v>140</v>
      </c>
      <c r="J4" s="121" t="s">
        <v>141</v>
      </c>
      <c r="K4" s="121" t="s">
        <v>142</v>
      </c>
      <c r="L4" s="121" t="s">
        <v>143</v>
      </c>
      <c r="M4" s="121" t="s">
        <v>128</v>
      </c>
      <c r="N4" s="121" t="s">
        <v>144</v>
      </c>
      <c r="O4" s="121" t="s">
        <v>126</v>
      </c>
      <c r="P4" s="121" t="s">
        <v>130</v>
      </c>
      <c r="Q4" s="121" t="s">
        <v>129</v>
      </c>
      <c r="R4" s="121" t="s">
        <v>145</v>
      </c>
      <c r="S4" s="121" t="s">
        <v>146</v>
      </c>
      <c r="T4" s="121" t="s">
        <v>147</v>
      </c>
      <c r="U4" s="121" t="s">
        <v>133</v>
      </c>
    </row>
    <row r="5" ht="13.5" customHeight="1" spans="1:21">
      <c r="A5" s="106" t="s">
        <v>99</v>
      </c>
      <c r="B5" s="106" t="s">
        <v>100</v>
      </c>
      <c r="C5" s="106" t="s">
        <v>101</v>
      </c>
      <c r="D5" s="109"/>
      <c r="E5" s="109"/>
      <c r="F5" s="109"/>
      <c r="G5" s="121"/>
      <c r="H5" s="121"/>
      <c r="I5" s="121"/>
      <c r="J5" s="121"/>
      <c r="K5" s="121"/>
      <c r="L5" s="121"/>
      <c r="M5" s="121"/>
      <c r="N5" s="121"/>
      <c r="O5" s="121"/>
      <c r="P5" s="121"/>
      <c r="Q5" s="121"/>
      <c r="R5" s="121"/>
      <c r="S5" s="121"/>
      <c r="T5" s="121"/>
      <c r="U5" s="121"/>
    </row>
    <row r="6" ht="18" customHeight="1" spans="1:21">
      <c r="A6" s="111"/>
      <c r="B6" s="111"/>
      <c r="C6" s="111"/>
      <c r="D6" s="111"/>
      <c r="E6" s="111"/>
      <c r="F6" s="111"/>
      <c r="G6" s="121"/>
      <c r="H6" s="121"/>
      <c r="I6" s="121"/>
      <c r="J6" s="121"/>
      <c r="K6" s="121"/>
      <c r="L6" s="121"/>
      <c r="M6" s="121"/>
      <c r="N6" s="121"/>
      <c r="O6" s="121"/>
      <c r="P6" s="121"/>
      <c r="Q6" s="121"/>
      <c r="R6" s="121"/>
      <c r="S6" s="121"/>
      <c r="T6" s="121"/>
      <c r="U6" s="121"/>
    </row>
    <row r="7" s="97" customFormat="1" ht="29.25" customHeight="1" spans="1:21">
      <c r="A7" s="113"/>
      <c r="B7" s="113"/>
      <c r="C7" s="113"/>
      <c r="D7" s="113"/>
      <c r="E7" s="148" t="s">
        <v>215</v>
      </c>
      <c r="F7" s="122"/>
      <c r="G7" s="122"/>
      <c r="H7" s="122"/>
      <c r="I7" s="122"/>
      <c r="J7" s="122"/>
      <c r="K7" s="122"/>
      <c r="L7" s="122"/>
      <c r="M7" s="122"/>
      <c r="N7" s="122"/>
      <c r="O7" s="122"/>
      <c r="P7" s="122"/>
      <c r="Q7" s="122"/>
      <c r="R7" s="122"/>
      <c r="S7" s="122"/>
      <c r="T7" s="122"/>
      <c r="U7" s="122"/>
    </row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0.865972222222222" header="0.5" footer="0.5"/>
  <pageSetup paperSize="9" scale="75" orientation="landscape" horizontalDpi="1200" verticalDpi="1200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22"/>
  <sheetViews>
    <sheetView showGridLines="0" showZeros="0" workbookViewId="0">
      <selection activeCell="I9" sqref="I9:M14"/>
    </sheetView>
  </sheetViews>
  <sheetFormatPr defaultColWidth="9" defaultRowHeight="12.75" customHeight="1"/>
  <cols>
    <col min="1" max="3" width="3.625" style="129" customWidth="1"/>
    <col min="4" max="4" width="6.875" style="129" customWidth="1"/>
    <col min="5" max="5" width="22.625" style="129" customWidth="1"/>
    <col min="6" max="6" width="9.375" style="129" customWidth="1"/>
    <col min="7" max="7" width="8.625" style="129" customWidth="1"/>
    <col min="8" max="10" width="7.5" style="129" customWidth="1"/>
    <col min="11" max="11" width="8.375" style="129" customWidth="1"/>
    <col min="12" max="21" width="7.5" style="129" customWidth="1"/>
    <col min="22" max="22" width="6.875" style="129" customWidth="1"/>
    <col min="23" max="16384" width="9" style="130"/>
  </cols>
  <sheetData>
    <row r="1" ht="27" customHeight="1" spans="1:22">
      <c r="A1" s="9"/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144" t="s">
        <v>262</v>
      </c>
    </row>
    <row r="2" ht="33" customHeight="1" spans="1:22">
      <c r="A2" s="131" t="s">
        <v>263</v>
      </c>
      <c r="B2" s="131"/>
      <c r="C2" s="131"/>
      <c r="D2" s="131"/>
      <c r="E2" s="131"/>
      <c r="F2" s="131"/>
      <c r="G2" s="131"/>
      <c r="H2" s="131"/>
      <c r="I2" s="131"/>
      <c r="J2" s="131"/>
      <c r="K2" s="131"/>
      <c r="L2" s="131"/>
      <c r="M2" s="131"/>
      <c r="N2" s="131"/>
      <c r="O2" s="131"/>
      <c r="P2" s="131"/>
      <c r="Q2" s="131"/>
      <c r="R2" s="131"/>
      <c r="S2" s="131"/>
      <c r="T2" s="131"/>
      <c r="U2" s="131"/>
      <c r="V2" s="131"/>
    </row>
    <row r="3" ht="18.75" customHeight="1" spans="1:22">
      <c r="A3" s="132"/>
      <c r="B3" s="132"/>
      <c r="C3" s="132"/>
      <c r="D3" s="132"/>
      <c r="E3" s="132"/>
      <c r="F3" s="132"/>
      <c r="G3" s="132"/>
      <c r="H3" s="132"/>
      <c r="I3" s="132"/>
      <c r="J3" s="132"/>
      <c r="K3" s="132"/>
      <c r="L3" s="132"/>
      <c r="M3" s="132"/>
      <c r="N3" s="132"/>
      <c r="O3" s="132"/>
      <c r="P3" s="132"/>
      <c r="Q3" s="132"/>
      <c r="R3" s="132"/>
      <c r="S3" s="132"/>
      <c r="T3" s="145"/>
      <c r="U3" s="146" t="s">
        <v>77</v>
      </c>
      <c r="V3" s="145"/>
    </row>
    <row r="4" s="127" customFormat="1" ht="23.25" customHeight="1" spans="1:22">
      <c r="A4" s="133" t="s">
        <v>117</v>
      </c>
      <c r="B4" s="133"/>
      <c r="C4" s="133"/>
      <c r="D4" s="134" t="s">
        <v>78</v>
      </c>
      <c r="E4" s="135" t="s">
        <v>97</v>
      </c>
      <c r="F4" s="134" t="s">
        <v>118</v>
      </c>
      <c r="G4" s="136" t="s">
        <v>119</v>
      </c>
      <c r="H4" s="136"/>
      <c r="I4" s="136"/>
      <c r="J4" s="136"/>
      <c r="K4" s="136" t="s">
        <v>120</v>
      </c>
      <c r="L4" s="136"/>
      <c r="M4" s="136"/>
      <c r="N4" s="136"/>
      <c r="O4" s="136"/>
      <c r="P4" s="136"/>
      <c r="Q4" s="136"/>
      <c r="R4" s="136"/>
      <c r="S4" s="137" t="s">
        <v>264</v>
      </c>
      <c r="T4" s="137"/>
      <c r="U4" s="137"/>
      <c r="V4" s="137"/>
    </row>
    <row r="5" s="127" customFormat="1" ht="23.25" customHeight="1" spans="1:22">
      <c r="A5" s="137" t="s">
        <v>99</v>
      </c>
      <c r="B5" s="134" t="s">
        <v>100</v>
      </c>
      <c r="C5" s="134" t="s">
        <v>101</v>
      </c>
      <c r="D5" s="134"/>
      <c r="E5" s="135"/>
      <c r="F5" s="134"/>
      <c r="G5" s="134" t="s">
        <v>80</v>
      </c>
      <c r="H5" s="134" t="s">
        <v>124</v>
      </c>
      <c r="I5" s="134" t="s">
        <v>125</v>
      </c>
      <c r="J5" s="134" t="s">
        <v>126</v>
      </c>
      <c r="K5" s="134" t="s">
        <v>80</v>
      </c>
      <c r="L5" s="134" t="s">
        <v>127</v>
      </c>
      <c r="M5" s="134" t="s">
        <v>128</v>
      </c>
      <c r="N5" s="134" t="s">
        <v>129</v>
      </c>
      <c r="O5" s="134" t="s">
        <v>130</v>
      </c>
      <c r="P5" s="134" t="s">
        <v>131</v>
      </c>
      <c r="Q5" s="134" t="s">
        <v>132</v>
      </c>
      <c r="R5" s="134" t="s">
        <v>133</v>
      </c>
      <c r="S5" s="137" t="s">
        <v>80</v>
      </c>
      <c r="T5" s="137" t="s">
        <v>265</v>
      </c>
      <c r="U5" s="137" t="s">
        <v>266</v>
      </c>
      <c r="V5" s="137" t="s">
        <v>267</v>
      </c>
    </row>
    <row r="6" ht="31.5" customHeight="1" spans="1:22">
      <c r="A6" s="137"/>
      <c r="B6" s="134"/>
      <c r="C6" s="134"/>
      <c r="D6" s="134"/>
      <c r="E6" s="135"/>
      <c r="F6" s="138" t="s">
        <v>98</v>
      </c>
      <c r="G6" s="134"/>
      <c r="H6" s="134"/>
      <c r="I6" s="134"/>
      <c r="J6" s="134"/>
      <c r="K6" s="134"/>
      <c r="L6" s="134"/>
      <c r="M6" s="134"/>
      <c r="N6" s="134"/>
      <c r="O6" s="134"/>
      <c r="P6" s="134"/>
      <c r="Q6" s="134"/>
      <c r="R6" s="134"/>
      <c r="S6" s="137"/>
      <c r="T6" s="137"/>
      <c r="U6" s="137"/>
      <c r="V6" s="137"/>
    </row>
    <row r="7" ht="23.25" customHeight="1" spans="1:22">
      <c r="A7" s="138" t="s">
        <v>92</v>
      </c>
      <c r="B7" s="138" t="s">
        <v>92</v>
      </c>
      <c r="C7" s="138" t="s">
        <v>92</v>
      </c>
      <c r="D7" s="138" t="s">
        <v>92</v>
      </c>
      <c r="E7" s="138" t="s">
        <v>92</v>
      </c>
      <c r="F7" s="138">
        <v>1</v>
      </c>
      <c r="G7" s="138">
        <v>2</v>
      </c>
      <c r="H7" s="138">
        <v>3</v>
      </c>
      <c r="I7" s="143">
        <v>4</v>
      </c>
      <c r="J7" s="143">
        <v>5</v>
      </c>
      <c r="K7" s="138">
        <v>6</v>
      </c>
      <c r="L7" s="138">
        <v>7</v>
      </c>
      <c r="M7" s="138">
        <v>8</v>
      </c>
      <c r="N7" s="143">
        <v>9</v>
      </c>
      <c r="O7" s="143">
        <v>10</v>
      </c>
      <c r="P7" s="138">
        <v>11</v>
      </c>
      <c r="Q7" s="138">
        <v>12</v>
      </c>
      <c r="R7" s="138">
        <v>13</v>
      </c>
      <c r="S7" s="138">
        <v>14</v>
      </c>
      <c r="T7" s="138">
        <v>15</v>
      </c>
      <c r="U7" s="138">
        <v>16</v>
      </c>
      <c r="V7" s="138">
        <v>17</v>
      </c>
    </row>
    <row r="8" s="128" customFormat="1" ht="23.25" customHeight="1" spans="1:22">
      <c r="A8" s="139"/>
      <c r="B8" s="139"/>
      <c r="C8" s="139"/>
      <c r="D8" s="140"/>
      <c r="E8" s="141" t="s">
        <v>93</v>
      </c>
      <c r="F8" s="142">
        <f>G8+K8</f>
        <v>1879.6</v>
      </c>
      <c r="G8" s="142">
        <f>H8+I8+J8</f>
        <v>35.1</v>
      </c>
      <c r="H8" s="142"/>
      <c r="I8" s="142">
        <f>I9</f>
        <v>35.1</v>
      </c>
      <c r="J8" s="142"/>
      <c r="K8" s="142">
        <f>L8+M8+N8+O8+P8+Q8+R8</f>
        <v>1844.5</v>
      </c>
      <c r="L8" s="142">
        <f>L10+L11+L12+L13</f>
        <v>1844.5</v>
      </c>
      <c r="M8" s="142"/>
      <c r="N8" s="142"/>
      <c r="O8" s="142"/>
      <c r="P8" s="142"/>
      <c r="Q8" s="142"/>
      <c r="R8" s="142"/>
      <c r="S8" s="142"/>
      <c r="T8" s="142"/>
      <c r="U8" s="142"/>
      <c r="V8" s="147"/>
    </row>
    <row r="9" ht="23.25" customHeight="1" spans="1:22">
      <c r="A9" s="117" t="s">
        <v>106</v>
      </c>
      <c r="B9" s="117" t="s">
        <v>107</v>
      </c>
      <c r="C9" s="117" t="s">
        <v>104</v>
      </c>
      <c r="D9" s="140"/>
      <c r="E9" s="119" t="s">
        <v>108</v>
      </c>
      <c r="F9" s="142"/>
      <c r="G9" s="142"/>
      <c r="H9" s="142"/>
      <c r="I9" s="142">
        <v>35.1</v>
      </c>
      <c r="J9" s="142"/>
      <c r="K9" s="142"/>
      <c r="L9" s="142"/>
      <c r="M9" s="142"/>
      <c r="N9" s="142"/>
      <c r="O9" s="142"/>
      <c r="P9" s="142"/>
      <c r="Q9" s="142"/>
      <c r="R9" s="142"/>
      <c r="S9" s="142"/>
      <c r="T9" s="142"/>
      <c r="U9" s="142"/>
      <c r="V9" s="147"/>
    </row>
    <row r="10" ht="23.25" customHeight="1" spans="1:22">
      <c r="A10" s="117" t="s">
        <v>102</v>
      </c>
      <c r="B10" s="117" t="s">
        <v>103</v>
      </c>
      <c r="C10" s="117" t="s">
        <v>104</v>
      </c>
      <c r="D10" s="140"/>
      <c r="E10" s="119" t="s">
        <v>105</v>
      </c>
      <c r="F10" s="142"/>
      <c r="G10" s="142"/>
      <c r="H10" s="142"/>
      <c r="I10" s="142"/>
      <c r="J10" s="142"/>
      <c r="K10" s="142"/>
      <c r="L10" s="142">
        <v>1715</v>
      </c>
      <c r="M10" s="142"/>
      <c r="N10" s="142"/>
      <c r="O10" s="142"/>
      <c r="P10" s="142"/>
      <c r="Q10" s="142"/>
      <c r="R10" s="142"/>
      <c r="S10" s="142"/>
      <c r="T10" s="142"/>
      <c r="U10" s="142"/>
      <c r="V10" s="147"/>
    </row>
    <row r="11" ht="23.25" customHeight="1" spans="1:22">
      <c r="A11" s="117" t="s">
        <v>106</v>
      </c>
      <c r="B11" s="117" t="s">
        <v>107</v>
      </c>
      <c r="C11" s="117" t="s">
        <v>109</v>
      </c>
      <c r="D11" s="140"/>
      <c r="E11" s="119" t="s">
        <v>110</v>
      </c>
      <c r="F11" s="142"/>
      <c r="G11" s="142"/>
      <c r="H11" s="142"/>
      <c r="I11" s="142"/>
      <c r="J11" s="142"/>
      <c r="K11" s="142"/>
      <c r="L11" s="142">
        <v>30</v>
      </c>
      <c r="M11" s="142"/>
      <c r="N11" s="142"/>
      <c r="O11" s="142"/>
      <c r="P11" s="142"/>
      <c r="Q11" s="142"/>
      <c r="R11" s="142"/>
      <c r="S11" s="142"/>
      <c r="T11" s="142"/>
      <c r="U11" s="142"/>
      <c r="V11" s="147"/>
    </row>
    <row r="12" ht="23.25" customHeight="1" spans="1:22">
      <c r="A12" s="117" t="s">
        <v>106</v>
      </c>
      <c r="B12" s="117" t="s">
        <v>104</v>
      </c>
      <c r="C12" s="117" t="s">
        <v>111</v>
      </c>
      <c r="D12" s="140"/>
      <c r="E12" s="119" t="s">
        <v>112</v>
      </c>
      <c r="F12" s="142"/>
      <c r="G12" s="142"/>
      <c r="H12" s="142"/>
      <c r="I12" s="142"/>
      <c r="J12" s="142"/>
      <c r="K12" s="142"/>
      <c r="L12" s="142">
        <v>20</v>
      </c>
      <c r="M12" s="142"/>
      <c r="N12" s="142"/>
      <c r="O12" s="142"/>
      <c r="P12" s="142"/>
      <c r="Q12" s="142"/>
      <c r="R12" s="142"/>
      <c r="S12" s="142"/>
      <c r="T12" s="142"/>
      <c r="U12" s="142"/>
      <c r="V12" s="147"/>
    </row>
    <row r="13" ht="23.25" customHeight="1" spans="1:22">
      <c r="A13" s="117" t="s">
        <v>106</v>
      </c>
      <c r="B13" s="117" t="s">
        <v>103</v>
      </c>
      <c r="C13" s="117" t="s">
        <v>113</v>
      </c>
      <c r="D13" s="140"/>
      <c r="E13" s="119" t="s">
        <v>114</v>
      </c>
      <c r="F13" s="142"/>
      <c r="G13" s="142"/>
      <c r="H13" s="142"/>
      <c r="I13" s="142"/>
      <c r="J13" s="142"/>
      <c r="K13" s="142"/>
      <c r="L13" s="142">
        <v>79.5</v>
      </c>
      <c r="M13" s="142"/>
      <c r="N13" s="142"/>
      <c r="O13" s="142"/>
      <c r="P13" s="142"/>
      <c r="Q13" s="142"/>
      <c r="R13" s="142"/>
      <c r="S13" s="142"/>
      <c r="T13" s="142"/>
      <c r="U13" s="142"/>
      <c r="V13" s="147"/>
    </row>
    <row r="14" ht="23.25" customHeight="1" spans="1:22">
      <c r="A14" s="139"/>
      <c r="B14" s="139"/>
      <c r="C14" s="139"/>
      <c r="D14" s="140"/>
      <c r="E14" s="141"/>
      <c r="F14" s="142"/>
      <c r="G14" s="142"/>
      <c r="H14" s="142"/>
      <c r="I14" s="142"/>
      <c r="J14" s="142"/>
      <c r="K14" s="142"/>
      <c r="L14" s="142"/>
      <c r="M14" s="142"/>
      <c r="N14" s="142"/>
      <c r="O14" s="142"/>
      <c r="P14" s="142"/>
      <c r="Q14" s="142"/>
      <c r="R14" s="142"/>
      <c r="S14" s="142"/>
      <c r="T14" s="142"/>
      <c r="U14" s="142"/>
      <c r="V14" s="147"/>
    </row>
    <row r="15" ht="23.25" customHeight="1" spans="1:22">
      <c r="A15" s="139"/>
      <c r="B15" s="139"/>
      <c r="C15" s="139"/>
      <c r="D15" s="140"/>
      <c r="E15" s="141"/>
      <c r="F15" s="142"/>
      <c r="G15" s="142"/>
      <c r="H15" s="142"/>
      <c r="I15" s="142"/>
      <c r="J15" s="142"/>
      <c r="K15" s="142"/>
      <c r="L15" s="142"/>
      <c r="M15" s="142"/>
      <c r="N15" s="142"/>
      <c r="O15" s="142"/>
      <c r="P15" s="142"/>
      <c r="Q15" s="142"/>
      <c r="R15" s="142"/>
      <c r="S15" s="142"/>
      <c r="T15" s="142"/>
      <c r="U15" s="142"/>
      <c r="V15" s="147"/>
    </row>
    <row r="16" ht="23.25" customHeight="1" spans="1:22">
      <c r="A16" s="139"/>
      <c r="B16" s="139"/>
      <c r="C16" s="139"/>
      <c r="D16" s="140"/>
      <c r="E16" s="141"/>
      <c r="F16" s="142"/>
      <c r="G16" s="142"/>
      <c r="H16" s="142"/>
      <c r="I16" s="142"/>
      <c r="J16" s="142"/>
      <c r="K16" s="142"/>
      <c r="L16" s="142"/>
      <c r="M16" s="142"/>
      <c r="N16" s="142"/>
      <c r="O16" s="142"/>
      <c r="P16" s="142"/>
      <c r="Q16" s="142"/>
      <c r="R16" s="142"/>
      <c r="S16" s="142"/>
      <c r="T16" s="142"/>
      <c r="U16" s="142"/>
      <c r="V16" s="147"/>
    </row>
    <row r="17" ht="23.25" customHeight="1" spans="1:22">
      <c r="A17" s="139"/>
      <c r="B17" s="139"/>
      <c r="C17" s="139"/>
      <c r="D17" s="140"/>
      <c r="E17" s="141"/>
      <c r="F17" s="142"/>
      <c r="G17" s="142"/>
      <c r="H17" s="142"/>
      <c r="I17" s="142"/>
      <c r="J17" s="142"/>
      <c r="K17" s="142"/>
      <c r="L17" s="142"/>
      <c r="M17" s="142"/>
      <c r="N17" s="142"/>
      <c r="O17" s="142"/>
      <c r="P17" s="142"/>
      <c r="Q17" s="142"/>
      <c r="R17" s="142"/>
      <c r="S17" s="142"/>
      <c r="T17" s="142"/>
      <c r="U17" s="142"/>
      <c r="V17" s="147"/>
    </row>
    <row r="18" ht="23.25" customHeight="1" spans="1:2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</row>
    <row r="19" ht="23.25" customHeight="1" spans="1:2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</row>
    <row r="20" ht="23.25" customHeight="1" spans="1:22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</row>
    <row r="21" ht="23.25" customHeight="1" spans="1:22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</row>
    <row r="22" ht="23.25" customHeight="1" spans="1:22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</row>
  </sheetData>
  <sheetProtection formatCells="0" formatColumns="0" formatRows="0"/>
  <mergeCells count="25">
    <mergeCell ref="A2:V2"/>
    <mergeCell ref="U3:V3"/>
    <mergeCell ref="S4:V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5:U6"/>
    <mergeCell ref="V5:V6"/>
  </mergeCells>
  <printOptions horizontalCentered="1"/>
  <pageMargins left="0.550694444444444" right="0.550694444444444" top="0.786805555555556" bottom="0.590277777777778" header="0.511805555555556" footer="0.511805555555556"/>
  <pageSetup paperSize="9" scale="70" orientation="landscape"/>
  <headerFooter alignWithMargins="0">
    <oddFooter>&amp;C第 &amp;P 页，共 &amp;N 页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12"/>
  <sheetViews>
    <sheetView showGridLines="0" showZeros="0" workbookViewId="0">
      <pane ySplit="1" topLeftCell="A2" activePane="bottomLeft" state="frozen"/>
      <selection/>
      <selection pane="bottomLeft" activeCell="I8" sqref="I8:I12"/>
    </sheetView>
  </sheetViews>
  <sheetFormatPr defaultColWidth="9" defaultRowHeight="14.25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style="98" customWidth="1"/>
    <col min="7" max="7" width="8.875" style="98" customWidth="1"/>
    <col min="8" max="8" width="10.375" style="98" customWidth="1"/>
    <col min="9" max="9" width="9" style="98" customWidth="1"/>
    <col min="10" max="21" width="7.25" customWidth="1"/>
  </cols>
  <sheetData>
    <row r="1" customHeight="1" spans="1:21">
      <c r="A1" s="99"/>
      <c r="B1" s="99"/>
      <c r="C1" s="99"/>
      <c r="D1" s="99"/>
      <c r="E1" s="99"/>
      <c r="F1" s="100"/>
      <c r="G1" s="100"/>
      <c r="H1" s="100"/>
      <c r="I1" s="100"/>
      <c r="J1" s="99"/>
      <c r="K1" s="99"/>
      <c r="L1" s="99"/>
      <c r="M1" s="99"/>
      <c r="N1" s="99"/>
      <c r="O1" s="99"/>
      <c r="P1" s="99"/>
      <c r="Q1" s="99"/>
      <c r="R1" s="99"/>
      <c r="S1" s="99"/>
      <c r="T1" s="99"/>
      <c r="U1" s="125" t="s">
        <v>268</v>
      </c>
    </row>
    <row r="2" ht="24.75" customHeight="1" spans="1:21">
      <c r="A2" s="101" t="s">
        <v>269</v>
      </c>
      <c r="B2" s="101"/>
      <c r="C2" s="101"/>
      <c r="D2" s="101"/>
      <c r="E2" s="101"/>
      <c r="F2" s="102"/>
      <c r="G2" s="102"/>
      <c r="H2" s="102"/>
      <c r="I2" s="102"/>
      <c r="J2" s="101"/>
      <c r="K2" s="101"/>
      <c r="L2" s="101"/>
      <c r="M2" s="101"/>
      <c r="N2" s="101"/>
      <c r="O2" s="101"/>
      <c r="P2" s="101"/>
      <c r="Q2" s="101"/>
      <c r="R2" s="101"/>
      <c r="S2" s="101"/>
      <c r="T2" s="101"/>
      <c r="U2" s="101"/>
    </row>
    <row r="3" ht="19.5" customHeight="1" spans="1:21">
      <c r="A3" s="99"/>
      <c r="B3" s="99"/>
      <c r="C3" s="99"/>
      <c r="D3" s="99"/>
      <c r="E3" s="99"/>
      <c r="F3" s="100"/>
      <c r="G3" s="100"/>
      <c r="H3" s="100"/>
      <c r="I3" s="100"/>
      <c r="J3" s="99"/>
      <c r="K3" s="99"/>
      <c r="L3" s="99"/>
      <c r="M3" s="99"/>
      <c r="N3" s="99"/>
      <c r="O3" s="99"/>
      <c r="P3" s="99"/>
      <c r="Q3" s="99"/>
      <c r="R3" s="99"/>
      <c r="S3" s="99"/>
      <c r="T3" s="126" t="s">
        <v>77</v>
      </c>
      <c r="U3" s="126"/>
    </row>
    <row r="4" ht="27.75" customHeight="1" spans="1:21">
      <c r="A4" s="103" t="s">
        <v>117</v>
      </c>
      <c r="B4" s="104"/>
      <c r="C4" s="105"/>
      <c r="D4" s="106" t="s">
        <v>136</v>
      </c>
      <c r="E4" s="106" t="s">
        <v>137</v>
      </c>
      <c r="F4" s="107" t="s">
        <v>98</v>
      </c>
      <c r="G4" s="108" t="s">
        <v>138</v>
      </c>
      <c r="H4" s="108" t="s">
        <v>139</v>
      </c>
      <c r="I4" s="108" t="s">
        <v>140</v>
      </c>
      <c r="J4" s="121" t="s">
        <v>141</v>
      </c>
      <c r="K4" s="121" t="s">
        <v>142</v>
      </c>
      <c r="L4" s="121" t="s">
        <v>143</v>
      </c>
      <c r="M4" s="121" t="s">
        <v>128</v>
      </c>
      <c r="N4" s="121" t="s">
        <v>144</v>
      </c>
      <c r="O4" s="121" t="s">
        <v>126</v>
      </c>
      <c r="P4" s="121" t="s">
        <v>130</v>
      </c>
      <c r="Q4" s="121" t="s">
        <v>129</v>
      </c>
      <c r="R4" s="121" t="s">
        <v>145</v>
      </c>
      <c r="S4" s="121" t="s">
        <v>146</v>
      </c>
      <c r="T4" s="121" t="s">
        <v>147</v>
      </c>
      <c r="U4" s="121" t="s">
        <v>133</v>
      </c>
    </row>
    <row r="5" ht="13.5" customHeight="1" spans="1:21">
      <c r="A5" s="106" t="s">
        <v>99</v>
      </c>
      <c r="B5" s="106" t="s">
        <v>100</v>
      </c>
      <c r="C5" s="106" t="s">
        <v>101</v>
      </c>
      <c r="D5" s="109"/>
      <c r="E5" s="109"/>
      <c r="F5" s="110"/>
      <c r="G5" s="108"/>
      <c r="H5" s="108"/>
      <c r="I5" s="108"/>
      <c r="J5" s="121"/>
      <c r="K5" s="121"/>
      <c r="L5" s="121"/>
      <c r="M5" s="121"/>
      <c r="N5" s="121"/>
      <c r="O5" s="121"/>
      <c r="P5" s="121"/>
      <c r="Q5" s="121"/>
      <c r="R5" s="121"/>
      <c r="S5" s="121"/>
      <c r="T5" s="121"/>
      <c r="U5" s="121"/>
    </row>
    <row r="6" ht="18" customHeight="1" spans="1:21">
      <c r="A6" s="111"/>
      <c r="B6" s="111"/>
      <c r="C6" s="111"/>
      <c r="D6" s="111"/>
      <c r="E6" s="111"/>
      <c r="F6" s="112"/>
      <c r="G6" s="108"/>
      <c r="H6" s="108"/>
      <c r="I6" s="108"/>
      <c r="J6" s="121"/>
      <c r="K6" s="121"/>
      <c r="L6" s="121"/>
      <c r="M6" s="121"/>
      <c r="N6" s="121"/>
      <c r="O6" s="121"/>
      <c r="P6" s="121"/>
      <c r="Q6" s="121"/>
      <c r="R6" s="121"/>
      <c r="S6" s="121"/>
      <c r="T6" s="121"/>
      <c r="U6" s="121"/>
    </row>
    <row r="7" s="97" customFormat="1" ht="29.25" customHeight="1" spans="1:21">
      <c r="A7" s="113"/>
      <c r="B7" s="113"/>
      <c r="C7" s="113"/>
      <c r="D7" s="113"/>
      <c r="E7" s="114"/>
      <c r="F7" s="115">
        <f>H7</f>
        <v>1879.6</v>
      </c>
      <c r="G7" s="116"/>
      <c r="H7" s="116">
        <f>H8+H9+H10+H11+H12</f>
        <v>1879.6</v>
      </c>
      <c r="I7" s="116"/>
      <c r="J7" s="122"/>
      <c r="K7" s="122"/>
      <c r="L7" s="122"/>
      <c r="M7" s="122"/>
      <c r="N7" s="122"/>
      <c r="O7" s="122"/>
      <c r="P7" s="122"/>
      <c r="Q7" s="122"/>
      <c r="R7" s="122"/>
      <c r="S7" s="122"/>
      <c r="T7" s="122"/>
      <c r="U7" s="122"/>
    </row>
    <row r="8" ht="29.25" customHeight="1" spans="1:21">
      <c r="A8" s="117" t="s">
        <v>102</v>
      </c>
      <c r="B8" s="117" t="s">
        <v>103</v>
      </c>
      <c r="C8" s="117" t="s">
        <v>104</v>
      </c>
      <c r="D8" s="118"/>
      <c r="E8" s="119" t="s">
        <v>105</v>
      </c>
      <c r="F8" s="120"/>
      <c r="G8" s="120"/>
      <c r="H8" s="120">
        <v>1715</v>
      </c>
      <c r="I8" s="123"/>
      <c r="J8" s="124"/>
      <c r="K8" s="124"/>
      <c r="L8" s="124"/>
      <c r="M8" s="124"/>
      <c r="N8" s="124"/>
      <c r="O8" s="124"/>
      <c r="P8" s="124"/>
      <c r="Q8" s="124"/>
      <c r="R8" s="124"/>
      <c r="S8" s="124"/>
      <c r="T8" s="124"/>
      <c r="U8" s="124"/>
    </row>
    <row r="9" ht="29.25" customHeight="1" spans="1:21">
      <c r="A9" s="117" t="s">
        <v>106</v>
      </c>
      <c r="B9" s="117" t="s">
        <v>107</v>
      </c>
      <c r="C9" s="117" t="s">
        <v>104</v>
      </c>
      <c r="D9" s="118"/>
      <c r="E9" s="119" t="s">
        <v>108</v>
      </c>
      <c r="F9" s="120"/>
      <c r="G9" s="120"/>
      <c r="H9" s="120">
        <v>35.1</v>
      </c>
      <c r="I9" s="123"/>
      <c r="J9" s="124"/>
      <c r="K9" s="124"/>
      <c r="L9" s="124"/>
      <c r="M9" s="124"/>
      <c r="N9" s="124"/>
      <c r="O9" s="124"/>
      <c r="P9" s="124"/>
      <c r="Q9" s="124"/>
      <c r="R9" s="124"/>
      <c r="S9" s="124"/>
      <c r="T9" s="124"/>
      <c r="U9" s="124"/>
    </row>
    <row r="10" ht="29.25" customHeight="1" spans="1:21">
      <c r="A10" s="117" t="s">
        <v>106</v>
      </c>
      <c r="B10" s="117" t="s">
        <v>107</v>
      </c>
      <c r="C10" s="117" t="s">
        <v>109</v>
      </c>
      <c r="D10" s="118"/>
      <c r="E10" s="119" t="s">
        <v>110</v>
      </c>
      <c r="F10" s="120"/>
      <c r="G10" s="120"/>
      <c r="H10" s="120">
        <v>30</v>
      </c>
      <c r="I10" s="123"/>
      <c r="J10" s="124"/>
      <c r="K10" s="124"/>
      <c r="L10" s="124"/>
      <c r="M10" s="124"/>
      <c r="N10" s="124"/>
      <c r="O10" s="124"/>
      <c r="P10" s="124"/>
      <c r="Q10" s="124"/>
      <c r="R10" s="124"/>
      <c r="S10" s="124"/>
      <c r="T10" s="124"/>
      <c r="U10" s="124"/>
    </row>
    <row r="11" ht="29.25" customHeight="1" spans="1:21">
      <c r="A11" s="117" t="s">
        <v>106</v>
      </c>
      <c r="B11" s="117" t="s">
        <v>104</v>
      </c>
      <c r="C11" s="117" t="s">
        <v>111</v>
      </c>
      <c r="D11" s="118"/>
      <c r="E11" s="119" t="s">
        <v>112</v>
      </c>
      <c r="F11" s="120"/>
      <c r="G11" s="120"/>
      <c r="H11" s="120">
        <v>20</v>
      </c>
      <c r="I11" s="123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</row>
    <row r="12" ht="34" customHeight="1" spans="1:21">
      <c r="A12" s="117" t="s">
        <v>106</v>
      </c>
      <c r="B12" s="117" t="s">
        <v>103</v>
      </c>
      <c r="C12" s="117" t="s">
        <v>113</v>
      </c>
      <c r="D12" s="118"/>
      <c r="E12" s="119" t="s">
        <v>114</v>
      </c>
      <c r="F12" s="120"/>
      <c r="G12" s="120"/>
      <c r="H12" s="120">
        <v>79.5</v>
      </c>
      <c r="I12" s="123"/>
      <c r="J12" s="124"/>
      <c r="K12" s="124"/>
      <c r="L12" s="124"/>
      <c r="M12" s="124"/>
      <c r="N12" s="124"/>
      <c r="O12" s="124"/>
      <c r="P12" s="124"/>
      <c r="Q12" s="124"/>
      <c r="R12" s="124"/>
      <c r="S12" s="124"/>
      <c r="T12" s="124"/>
      <c r="U12" s="124"/>
    </row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5"/>
  <sheetViews>
    <sheetView showGridLines="0" showZeros="0" workbookViewId="0">
      <selection activeCell="K19" sqref="K19"/>
    </sheetView>
  </sheetViews>
  <sheetFormatPr defaultColWidth="9" defaultRowHeight="12.75" customHeight="1"/>
  <cols>
    <col min="1" max="1" width="15.5" style="71" customWidth="1"/>
    <col min="2" max="2" width="9.125" style="71" customWidth="1"/>
    <col min="3" max="8" width="7.875" style="71" customWidth="1"/>
    <col min="9" max="9" width="9.125" style="71" customWidth="1"/>
    <col min="10" max="15" width="7.875" style="71" customWidth="1"/>
    <col min="16" max="250" width="6.875" style="71" customWidth="1"/>
    <col min="251" max="16384" width="9" style="71"/>
  </cols>
  <sheetData>
    <row r="1" customHeight="1" spans="1:15">
      <c r="A1" s="9"/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1" t="s">
        <v>270</v>
      </c>
    </row>
    <row r="2" ht="47.25" customHeight="1" spans="1:15">
      <c r="A2" s="72" t="s">
        <v>271</v>
      </c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</row>
    <row r="3" customHeight="1" spans="1:15">
      <c r="A3" s="73"/>
      <c r="B3" s="9"/>
      <c r="C3" s="9"/>
      <c r="D3" s="9"/>
      <c r="E3" s="9"/>
      <c r="F3" s="73"/>
      <c r="G3" s="73"/>
      <c r="H3" s="73"/>
      <c r="I3" s="73"/>
      <c r="J3" s="73"/>
      <c r="K3" s="73"/>
      <c r="L3" s="73"/>
      <c r="M3" s="73"/>
      <c r="N3" s="73"/>
      <c r="O3" s="73" t="s">
        <v>77</v>
      </c>
    </row>
    <row r="4" s="70" customFormat="1" ht="23.25" customHeight="1" spans="1:15">
      <c r="A4" s="74" t="s">
        <v>272</v>
      </c>
      <c r="B4" s="75" t="s">
        <v>273</v>
      </c>
      <c r="C4" s="75"/>
      <c r="D4" s="75"/>
      <c r="E4" s="75"/>
      <c r="F4" s="75"/>
      <c r="G4" s="75"/>
      <c r="H4" s="75"/>
      <c r="I4" s="92" t="s">
        <v>274</v>
      </c>
      <c r="J4" s="93"/>
      <c r="K4" s="93"/>
      <c r="L4" s="93"/>
      <c r="M4" s="93"/>
      <c r="N4" s="93"/>
      <c r="O4" s="93"/>
    </row>
    <row r="5" s="70" customFormat="1" ht="23.25" customHeight="1" spans="1:15">
      <c r="A5" s="74"/>
      <c r="B5" s="76" t="s">
        <v>80</v>
      </c>
      <c r="C5" s="76" t="s">
        <v>189</v>
      </c>
      <c r="D5" s="76" t="s">
        <v>275</v>
      </c>
      <c r="E5" s="77" t="s">
        <v>276</v>
      </c>
      <c r="F5" s="78" t="s">
        <v>192</v>
      </c>
      <c r="G5" s="78" t="s">
        <v>277</v>
      </c>
      <c r="H5" s="79" t="s">
        <v>194</v>
      </c>
      <c r="I5" s="81" t="s">
        <v>80</v>
      </c>
      <c r="J5" s="82" t="s">
        <v>189</v>
      </c>
      <c r="K5" s="82" t="s">
        <v>275</v>
      </c>
      <c r="L5" s="82" t="s">
        <v>276</v>
      </c>
      <c r="M5" s="82" t="s">
        <v>192</v>
      </c>
      <c r="N5" s="82" t="s">
        <v>277</v>
      </c>
      <c r="O5" s="82" t="s">
        <v>194</v>
      </c>
    </row>
    <row r="6" s="70" customFormat="1" ht="33" customHeight="1" spans="1:15">
      <c r="A6" s="74"/>
      <c r="B6" s="80"/>
      <c r="C6" s="80"/>
      <c r="D6" s="80"/>
      <c r="E6" s="81"/>
      <c r="F6" s="82"/>
      <c r="G6" s="82"/>
      <c r="H6" s="83"/>
      <c r="I6" s="81"/>
      <c r="J6" s="82"/>
      <c r="K6" s="82"/>
      <c r="L6" s="82"/>
      <c r="M6" s="82"/>
      <c r="N6" s="82"/>
      <c r="O6" s="82"/>
    </row>
    <row r="7" customHeight="1" spans="1:15">
      <c r="A7" s="84" t="s">
        <v>92</v>
      </c>
      <c r="B7" s="85">
        <v>7</v>
      </c>
      <c r="C7" s="85">
        <v>8</v>
      </c>
      <c r="D7" s="85">
        <v>9</v>
      </c>
      <c r="E7" s="85">
        <v>10</v>
      </c>
      <c r="F7" s="85">
        <v>11</v>
      </c>
      <c r="G7" s="85">
        <v>12</v>
      </c>
      <c r="H7" s="85">
        <v>13</v>
      </c>
      <c r="I7" s="85">
        <v>14</v>
      </c>
      <c r="J7" s="85">
        <v>15</v>
      </c>
      <c r="K7" s="85">
        <v>16</v>
      </c>
      <c r="L7" s="85">
        <v>17</v>
      </c>
      <c r="M7" s="85">
        <v>18</v>
      </c>
      <c r="N7" s="85">
        <v>19</v>
      </c>
      <c r="O7" s="85">
        <v>20</v>
      </c>
    </row>
    <row r="8" ht="28.5" customHeight="1" spans="1:15">
      <c r="A8" s="86" t="s">
        <v>93</v>
      </c>
      <c r="B8" s="87">
        <f>C8+D8+E8+F8+G8+H8</f>
        <v>1</v>
      </c>
      <c r="C8" s="88">
        <v>1</v>
      </c>
      <c r="D8" s="88"/>
      <c r="E8" s="88"/>
      <c r="F8" s="88"/>
      <c r="G8" s="88"/>
      <c r="H8" s="89"/>
      <c r="I8" s="87">
        <f>J8+K8+L8+M8+N8+O8</f>
        <v>2</v>
      </c>
      <c r="J8" s="94">
        <v>2</v>
      </c>
      <c r="K8" s="94"/>
      <c r="L8" s="94"/>
      <c r="M8" s="88"/>
      <c r="N8" s="94"/>
      <c r="O8" s="95"/>
    </row>
    <row r="9" customHeight="1" spans="1:15">
      <c r="A9" s="9"/>
      <c r="B9" s="9"/>
      <c r="C9" s="90"/>
      <c r="D9" s="90"/>
      <c r="E9" s="90"/>
      <c r="F9" s="90"/>
      <c r="G9" s="90"/>
      <c r="H9" s="90"/>
      <c r="I9" s="90"/>
      <c r="J9" s="90"/>
      <c r="K9" s="9"/>
      <c r="L9" s="90"/>
      <c r="M9" s="9"/>
      <c r="N9" s="96"/>
      <c r="O9" s="90"/>
    </row>
    <row r="10" customHeight="1" spans="1:15">
      <c r="A10" s="9"/>
      <c r="B10" s="9"/>
      <c r="C10" s="9"/>
      <c r="D10" s="90"/>
      <c r="E10" s="9"/>
      <c r="F10" s="9"/>
      <c r="G10" s="90"/>
      <c r="H10" s="90"/>
      <c r="I10" s="90"/>
      <c r="J10" s="9"/>
      <c r="K10" s="90"/>
      <c r="L10" s="9"/>
      <c r="M10" s="9"/>
      <c r="N10" s="9"/>
      <c r="O10" s="90"/>
    </row>
    <row r="11" customHeight="1" spans="1:15">
      <c r="A11" s="9"/>
      <c r="B11" s="90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</row>
    <row r="12" customHeight="1" spans="1:15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0"/>
    </row>
    <row r="13" customHeight="1" spans="1:15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</row>
    <row r="14" customHeight="1" spans="1:15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</row>
    <row r="15" customHeight="1" spans="1:15">
      <c r="A15" s="90"/>
      <c r="B15" s="9"/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</row>
  </sheetData>
  <sheetProtection formatCells="0" formatColumns="0" formatRows="0"/>
  <mergeCells count="18">
    <mergeCell ref="A2:O2"/>
    <mergeCell ref="B4:H4"/>
    <mergeCell ref="I4:O4"/>
    <mergeCell ref="A4:A6"/>
    <mergeCell ref="B5:B6"/>
    <mergeCell ref="C5:C6"/>
    <mergeCell ref="D5:D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</mergeCells>
  <printOptions horizontalCentered="1"/>
  <pageMargins left="0.747916666666667" right="0.747916666666667" top="0.393055555555556" bottom="0.984027777777778" header="0.511805555555556" footer="0.511805555555556"/>
  <pageSetup paperSize="9" scale="70" orientation="landscape"/>
  <headerFooter alignWithMargins="0">
    <oddFooter>&amp;C页(&amp;P)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4"/>
  <sheetViews>
    <sheetView showGridLines="0" showZeros="0" tabSelected="1" workbookViewId="0">
      <selection activeCell="L7" sqref="L7"/>
    </sheetView>
  </sheetViews>
  <sheetFormatPr defaultColWidth="9" defaultRowHeight="12.75" customHeight="1"/>
  <cols>
    <col min="1" max="1" width="8.75" style="42" customWidth="1"/>
    <col min="2" max="2" width="13.5" style="42" customWidth="1"/>
    <col min="3" max="5" width="15.125" style="42" customWidth="1"/>
    <col min="6" max="7" width="23.625" style="42" customWidth="1"/>
    <col min="8" max="9" width="20.625" style="42" customWidth="1"/>
    <col min="10" max="10" width="8.75" style="42" customWidth="1"/>
    <col min="11" max="16384" width="9" style="42"/>
  </cols>
  <sheetData>
    <row r="1" ht="18.75" customHeight="1" spans="1:10">
      <c r="A1" s="43"/>
      <c r="B1" s="43"/>
      <c r="C1" s="43"/>
      <c r="D1" s="43"/>
      <c r="E1" s="44"/>
      <c r="F1" s="43"/>
      <c r="G1" s="43"/>
      <c r="H1" s="43"/>
      <c r="I1" s="43" t="s">
        <v>278</v>
      </c>
      <c r="J1" s="43"/>
    </row>
    <row r="2" ht="18.75" customHeight="1" spans="1:10">
      <c r="A2" s="45" t="s">
        <v>279</v>
      </c>
      <c r="B2" s="45"/>
      <c r="C2" s="45"/>
      <c r="D2" s="45"/>
      <c r="E2" s="45"/>
      <c r="F2" s="45"/>
      <c r="G2" s="45"/>
      <c r="H2" s="45"/>
      <c r="I2" s="45"/>
      <c r="J2" s="43"/>
    </row>
    <row r="3" ht="18.75" customHeight="1" spans="1:10">
      <c r="A3" s="9"/>
      <c r="B3" s="9"/>
      <c r="C3" s="9"/>
      <c r="D3" s="9"/>
      <c r="E3" s="9"/>
      <c r="F3" s="9"/>
      <c r="G3" s="9"/>
      <c r="H3" s="9"/>
      <c r="I3" s="67" t="s">
        <v>77</v>
      </c>
      <c r="J3" s="9"/>
    </row>
    <row r="4" ht="32.25" customHeight="1" spans="1:10">
      <c r="A4" s="46" t="s">
        <v>136</v>
      </c>
      <c r="B4" s="47" t="s">
        <v>79</v>
      </c>
      <c r="C4" s="48" t="s">
        <v>280</v>
      </c>
      <c r="D4" s="49"/>
      <c r="E4" s="50"/>
      <c r="F4" s="49" t="s">
        <v>281</v>
      </c>
      <c r="G4" s="48" t="s">
        <v>282</v>
      </c>
      <c r="H4" s="48" t="s">
        <v>283</v>
      </c>
      <c r="I4" s="49"/>
      <c r="J4" s="43"/>
    </row>
    <row r="5" ht="24.75" customHeight="1" spans="1:10">
      <c r="A5" s="46"/>
      <c r="B5" s="47"/>
      <c r="C5" s="51" t="s">
        <v>284</v>
      </c>
      <c r="D5" s="52" t="s">
        <v>119</v>
      </c>
      <c r="E5" s="53" t="s">
        <v>120</v>
      </c>
      <c r="F5" s="49"/>
      <c r="G5" s="48"/>
      <c r="H5" s="54" t="s">
        <v>285</v>
      </c>
      <c r="I5" s="68" t="s">
        <v>286</v>
      </c>
      <c r="J5" s="43"/>
    </row>
    <row r="6" ht="27" customHeight="1" spans="1:10">
      <c r="A6" s="55" t="s">
        <v>92</v>
      </c>
      <c r="B6" s="55" t="s">
        <v>92</v>
      </c>
      <c r="C6" s="56" t="s">
        <v>92</v>
      </c>
      <c r="D6" s="56" t="s">
        <v>92</v>
      </c>
      <c r="E6" s="56" t="s">
        <v>92</v>
      </c>
      <c r="F6" s="55" t="s">
        <v>92</v>
      </c>
      <c r="G6" s="55" t="s">
        <v>92</v>
      </c>
      <c r="H6" s="56" t="s">
        <v>92</v>
      </c>
      <c r="I6" s="55" t="s">
        <v>92</v>
      </c>
      <c r="J6" s="43"/>
    </row>
    <row r="7" s="41" customFormat="1" ht="128" customHeight="1" spans="1:10">
      <c r="A7" s="57"/>
      <c r="B7" s="58" t="s">
        <v>93</v>
      </c>
      <c r="C7" s="59">
        <f>D7+E7</f>
        <v>1879.6</v>
      </c>
      <c r="D7" s="59">
        <v>35.1</v>
      </c>
      <c r="E7" s="60">
        <v>1844.5</v>
      </c>
      <c r="F7" s="61" t="s">
        <v>287</v>
      </c>
      <c r="G7" s="62" t="s">
        <v>288</v>
      </c>
      <c r="H7" s="58" t="s">
        <v>289</v>
      </c>
      <c r="I7" s="69" t="s">
        <v>289</v>
      </c>
      <c r="J7" s="63"/>
    </row>
    <row r="8" ht="49.5" customHeight="1" spans="1:10">
      <c r="A8" s="63"/>
      <c r="B8" s="63"/>
      <c r="C8" s="63"/>
      <c r="D8" s="63"/>
      <c r="E8" s="64"/>
      <c r="F8" s="63"/>
      <c r="G8" s="65"/>
      <c r="H8" s="63"/>
      <c r="I8" s="63"/>
      <c r="J8" s="43"/>
    </row>
    <row r="9" ht="18.75" customHeight="1" spans="1:10">
      <c r="A9" s="43"/>
      <c r="B9" s="63"/>
      <c r="C9" s="63"/>
      <c r="D9" s="63"/>
      <c r="E9" s="44"/>
      <c r="F9" s="43"/>
      <c r="G9" s="66"/>
      <c r="H9" s="63"/>
      <c r="I9" s="63"/>
      <c r="J9" s="43"/>
    </row>
    <row r="10" ht="18.75" customHeight="1" spans="1:10">
      <c r="A10" s="43"/>
      <c r="B10" s="63"/>
      <c r="C10" s="63"/>
      <c r="D10" s="63"/>
      <c r="E10" s="64"/>
      <c r="F10" s="43"/>
      <c r="G10" s="43"/>
      <c r="H10" s="43"/>
      <c r="I10" s="43"/>
      <c r="J10" s="43"/>
    </row>
    <row r="11" ht="18.75" customHeight="1" spans="1:10">
      <c r="A11" s="43"/>
      <c r="B11" s="63"/>
      <c r="C11" s="43"/>
      <c r="D11" s="63"/>
      <c r="E11" s="44"/>
      <c r="F11" s="43"/>
      <c r="G11" s="43"/>
      <c r="H11" s="63"/>
      <c r="I11" s="63"/>
      <c r="J11" s="43"/>
    </row>
    <row r="12" ht="18.75" customHeight="1" spans="1:10">
      <c r="A12" s="43"/>
      <c r="B12" s="43"/>
      <c r="C12" s="63"/>
      <c r="D12" s="63"/>
      <c r="E12" s="44"/>
      <c r="F12" s="43"/>
      <c r="G12" s="43"/>
      <c r="H12" s="43"/>
      <c r="I12" s="43"/>
      <c r="J12" s="43"/>
    </row>
    <row r="13" ht="18.75" customHeight="1" spans="1:10">
      <c r="A13" s="43"/>
      <c r="B13" s="43"/>
      <c r="C13" s="63"/>
      <c r="D13" s="63"/>
      <c r="E13" s="64"/>
      <c r="F13" s="43"/>
      <c r="G13" s="63"/>
      <c r="H13" s="63"/>
      <c r="I13" s="43"/>
      <c r="J13" s="43"/>
    </row>
    <row r="14" ht="18.75" customHeight="1" spans="1:10">
      <c r="A14" s="43"/>
      <c r="B14" s="43"/>
      <c r="C14" s="43"/>
      <c r="D14" s="43"/>
      <c r="E14" s="44"/>
      <c r="F14" s="43"/>
      <c r="G14" s="43"/>
      <c r="H14" s="43"/>
      <c r="I14" s="43"/>
      <c r="J14" s="43"/>
    </row>
  </sheetData>
  <sheetProtection formatCells="0" formatColumns="0" formatRows="0"/>
  <mergeCells count="7">
    <mergeCell ref="A2:I2"/>
    <mergeCell ref="C4:E4"/>
    <mergeCell ref="H4:I4"/>
    <mergeCell ref="A4:A5"/>
    <mergeCell ref="B4:B5"/>
    <mergeCell ref="F4:F5"/>
    <mergeCell ref="G4:G5"/>
  </mergeCells>
  <printOptions horizontalCentered="1"/>
  <pageMargins left="0.749305555555556" right="0.749305555555556" top="0.999305555555556" bottom="0.999305555555556" header="0.499305555555556" footer="0.499305555555556"/>
  <pageSetup paperSize="9" scale="78" orientation="landscape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M20"/>
  <sheetViews>
    <sheetView showGridLines="0" showZeros="0" workbookViewId="0">
      <selection activeCell="F8" sqref="F8:F12"/>
    </sheetView>
  </sheetViews>
  <sheetFormatPr defaultColWidth="9" defaultRowHeight="23.1" customHeight="1"/>
  <cols>
    <col min="1" max="3" width="3.375" style="532" customWidth="1"/>
    <col min="4" max="4" width="7.375" style="532" customWidth="1"/>
    <col min="5" max="5" width="21.75" style="532" customWidth="1"/>
    <col min="6" max="6" width="12.5" style="532" customWidth="1"/>
    <col min="7" max="7" width="11.625" style="532" customWidth="1"/>
    <col min="8" max="16" width="10.5" style="532" customWidth="1"/>
    <col min="17" max="247" width="6.75" style="532" customWidth="1"/>
    <col min="248" max="16384" width="9" style="533"/>
  </cols>
  <sheetData>
    <row r="1" customHeight="1" spans="1:247">
      <c r="A1" s="9"/>
      <c r="B1" s="534"/>
      <c r="C1" s="534"/>
      <c r="D1" s="534"/>
      <c r="E1" s="534"/>
      <c r="F1" s="534"/>
      <c r="G1" s="534"/>
      <c r="H1" s="534"/>
      <c r="I1" s="534"/>
      <c r="J1" s="534"/>
      <c r="K1" s="534"/>
      <c r="L1" s="534"/>
      <c r="M1" s="9"/>
      <c r="N1" s="9"/>
      <c r="O1" s="9"/>
      <c r="P1" s="547" t="s">
        <v>94</v>
      </c>
      <c r="Q1" s="9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</row>
    <row r="2" customHeight="1" spans="1:247">
      <c r="A2" s="535" t="s">
        <v>95</v>
      </c>
      <c r="B2" s="535"/>
      <c r="C2" s="535"/>
      <c r="D2" s="535"/>
      <c r="E2" s="535"/>
      <c r="F2" s="535"/>
      <c r="G2" s="535"/>
      <c r="H2" s="535"/>
      <c r="I2" s="535"/>
      <c r="J2" s="535"/>
      <c r="K2" s="535"/>
      <c r="L2" s="535"/>
      <c r="M2" s="535"/>
      <c r="N2" s="535"/>
      <c r="O2" s="535"/>
      <c r="P2" s="535"/>
      <c r="Q2" s="555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</row>
    <row r="3" customHeight="1" spans="1:247">
      <c r="A3" s="536"/>
      <c r="B3" s="536"/>
      <c r="C3" s="536"/>
      <c r="D3" s="537"/>
      <c r="E3" s="538"/>
      <c r="F3" s="537"/>
      <c r="G3" s="539"/>
      <c r="H3" s="539"/>
      <c r="I3" s="539"/>
      <c r="J3" s="537"/>
      <c r="K3" s="537"/>
      <c r="L3" s="537"/>
      <c r="M3" s="9"/>
      <c r="N3" s="9"/>
      <c r="O3" s="548" t="s">
        <v>77</v>
      </c>
      <c r="P3" s="548"/>
      <c r="Q3" s="539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</row>
    <row r="4" s="530" customFormat="1" ht="24.75" customHeight="1" spans="1:247">
      <c r="A4" s="540" t="s">
        <v>96</v>
      </c>
      <c r="B4" s="540"/>
      <c r="C4" s="540"/>
      <c r="D4" s="541" t="s">
        <v>78</v>
      </c>
      <c r="E4" s="542" t="s">
        <v>97</v>
      </c>
      <c r="F4" s="543" t="s">
        <v>98</v>
      </c>
      <c r="G4" s="544" t="s">
        <v>81</v>
      </c>
      <c r="H4" s="544"/>
      <c r="I4" s="544"/>
      <c r="J4" s="541" t="s">
        <v>82</v>
      </c>
      <c r="K4" s="541" t="s">
        <v>83</v>
      </c>
      <c r="L4" s="541" t="s">
        <v>84</v>
      </c>
      <c r="M4" s="541" t="s">
        <v>85</v>
      </c>
      <c r="N4" s="541" t="s">
        <v>86</v>
      </c>
      <c r="O4" s="549" t="s">
        <v>87</v>
      </c>
      <c r="P4" s="550" t="s">
        <v>88</v>
      </c>
      <c r="Q4" s="525"/>
      <c r="R4" s="556"/>
      <c r="S4" s="556"/>
      <c r="T4" s="556"/>
      <c r="U4" s="556"/>
      <c r="V4" s="556"/>
      <c r="W4" s="556"/>
      <c r="X4" s="556"/>
      <c r="Y4" s="556"/>
      <c r="Z4" s="556"/>
      <c r="AA4" s="556"/>
      <c r="AB4" s="556"/>
      <c r="AC4" s="556"/>
      <c r="AD4" s="556"/>
      <c r="AE4" s="556"/>
      <c r="AF4" s="556"/>
      <c r="AG4" s="556"/>
      <c r="AH4" s="556"/>
      <c r="AI4" s="556"/>
      <c r="AJ4" s="556"/>
      <c r="AK4" s="556"/>
      <c r="AL4" s="556"/>
      <c r="AM4" s="556"/>
      <c r="AN4" s="556"/>
      <c r="AO4" s="556"/>
      <c r="AP4" s="556"/>
      <c r="AQ4" s="556"/>
      <c r="AR4" s="556"/>
      <c r="AS4" s="556"/>
      <c r="AT4" s="556"/>
      <c r="AU4" s="556"/>
      <c r="AV4" s="556"/>
      <c r="AW4" s="556"/>
      <c r="AX4" s="556"/>
      <c r="AY4" s="556"/>
      <c r="AZ4" s="556"/>
      <c r="BA4" s="556"/>
      <c r="BB4" s="556"/>
      <c r="BC4" s="556"/>
      <c r="BD4" s="556"/>
      <c r="BE4" s="556"/>
      <c r="BF4" s="556"/>
      <c r="BG4" s="556"/>
      <c r="BH4" s="556"/>
      <c r="BI4" s="556"/>
      <c r="BJ4" s="556"/>
      <c r="BK4" s="556"/>
      <c r="BL4" s="556"/>
      <c r="BM4" s="556"/>
      <c r="BN4" s="556"/>
      <c r="BO4" s="556"/>
      <c r="BP4" s="556"/>
      <c r="BQ4" s="556"/>
      <c r="BR4" s="556"/>
      <c r="BS4" s="556"/>
      <c r="BT4" s="556"/>
      <c r="BU4" s="556"/>
      <c r="BV4" s="556"/>
      <c r="BW4" s="556"/>
      <c r="BX4" s="556"/>
      <c r="BY4" s="556"/>
      <c r="BZ4" s="556"/>
      <c r="CA4" s="556"/>
      <c r="CB4" s="556"/>
      <c r="CC4" s="556"/>
      <c r="CD4" s="556"/>
      <c r="CE4" s="556"/>
      <c r="CF4" s="556"/>
      <c r="CG4" s="556"/>
      <c r="CH4" s="556"/>
      <c r="CI4" s="556"/>
      <c r="CJ4" s="556"/>
      <c r="CK4" s="556"/>
      <c r="CL4" s="556"/>
      <c r="CM4" s="556"/>
      <c r="CN4" s="556"/>
      <c r="CO4" s="556"/>
      <c r="CP4" s="556"/>
      <c r="CQ4" s="556"/>
      <c r="CR4" s="556"/>
      <c r="CS4" s="556"/>
      <c r="CT4" s="556"/>
      <c r="CU4" s="556"/>
      <c r="CV4" s="556"/>
      <c r="CW4" s="556"/>
      <c r="CX4" s="556"/>
      <c r="CY4" s="556"/>
      <c r="CZ4" s="556"/>
      <c r="DA4" s="556"/>
      <c r="DB4" s="556"/>
      <c r="DC4" s="556"/>
      <c r="DD4" s="556"/>
      <c r="DE4" s="556"/>
      <c r="DF4" s="556"/>
      <c r="DG4" s="556"/>
      <c r="DH4" s="556"/>
      <c r="DI4" s="556"/>
      <c r="DJ4" s="556"/>
      <c r="DK4" s="556"/>
      <c r="DL4" s="556"/>
      <c r="DM4" s="556"/>
      <c r="DN4" s="556"/>
      <c r="DO4" s="556"/>
      <c r="DP4" s="556"/>
      <c r="DQ4" s="556"/>
      <c r="DR4" s="556"/>
      <c r="DS4" s="556"/>
      <c r="DT4" s="556"/>
      <c r="DU4" s="556"/>
      <c r="DV4" s="556"/>
      <c r="DW4" s="556"/>
      <c r="DX4" s="556"/>
      <c r="DY4" s="556"/>
      <c r="DZ4" s="556"/>
      <c r="EA4" s="556"/>
      <c r="EB4" s="556"/>
      <c r="EC4" s="556"/>
      <c r="ED4" s="556"/>
      <c r="EE4" s="556"/>
      <c r="EF4" s="556"/>
      <c r="EG4" s="556"/>
      <c r="EH4" s="556"/>
      <c r="EI4" s="556"/>
      <c r="EJ4" s="556"/>
      <c r="EK4" s="556"/>
      <c r="EL4" s="556"/>
      <c r="EM4" s="556"/>
      <c r="EN4" s="556"/>
      <c r="EO4" s="556"/>
      <c r="EP4" s="556"/>
      <c r="EQ4" s="556"/>
      <c r="ER4" s="556"/>
      <c r="ES4" s="556"/>
      <c r="ET4" s="556"/>
      <c r="EU4" s="556"/>
      <c r="EV4" s="556"/>
      <c r="EW4" s="556"/>
      <c r="EX4" s="556"/>
      <c r="EY4" s="556"/>
      <c r="EZ4" s="556"/>
      <c r="FA4" s="556"/>
      <c r="FB4" s="556"/>
      <c r="FC4" s="556"/>
      <c r="FD4" s="556"/>
      <c r="FE4" s="556"/>
      <c r="FF4" s="556"/>
      <c r="FG4" s="556"/>
      <c r="FH4" s="556"/>
      <c r="FI4" s="556"/>
      <c r="FJ4" s="556"/>
      <c r="FK4" s="556"/>
      <c r="FL4" s="556"/>
      <c r="FM4" s="556"/>
      <c r="FN4" s="556"/>
      <c r="FO4" s="556"/>
      <c r="FP4" s="556"/>
      <c r="FQ4" s="556"/>
      <c r="FR4" s="556"/>
      <c r="FS4" s="556"/>
      <c r="FT4" s="556"/>
      <c r="FU4" s="556"/>
      <c r="FV4" s="556"/>
      <c r="FW4" s="556"/>
      <c r="FX4" s="556"/>
      <c r="FY4" s="556"/>
      <c r="FZ4" s="556"/>
      <c r="GA4" s="556"/>
      <c r="GB4" s="556"/>
      <c r="GC4" s="556"/>
      <c r="GD4" s="556"/>
      <c r="GE4" s="556"/>
      <c r="GF4" s="556"/>
      <c r="GG4" s="556"/>
      <c r="GH4" s="556"/>
      <c r="GI4" s="556"/>
      <c r="GJ4" s="556"/>
      <c r="GK4" s="556"/>
      <c r="GL4" s="556"/>
      <c r="GM4" s="556"/>
      <c r="GN4" s="556"/>
      <c r="GO4" s="556"/>
      <c r="GP4" s="556"/>
      <c r="GQ4" s="556"/>
      <c r="GR4" s="556"/>
      <c r="GS4" s="556"/>
      <c r="GT4" s="556"/>
      <c r="GU4" s="556"/>
      <c r="GV4" s="556"/>
      <c r="GW4" s="556"/>
      <c r="GX4" s="556"/>
      <c r="GY4" s="556"/>
      <c r="GZ4" s="556"/>
      <c r="HA4" s="556"/>
      <c r="HB4" s="556"/>
      <c r="HC4" s="556"/>
      <c r="HD4" s="556"/>
      <c r="HE4" s="556"/>
      <c r="HF4" s="556"/>
      <c r="HG4" s="556"/>
      <c r="HH4" s="556"/>
      <c r="HI4" s="556"/>
      <c r="HJ4" s="556"/>
      <c r="HK4" s="556"/>
      <c r="HL4" s="556"/>
      <c r="HM4" s="556"/>
      <c r="HN4" s="556"/>
      <c r="HO4" s="556"/>
      <c r="HP4" s="556"/>
      <c r="HQ4" s="556"/>
      <c r="HR4" s="556"/>
      <c r="HS4" s="556"/>
      <c r="HT4" s="556"/>
      <c r="HU4" s="556"/>
      <c r="HV4" s="556"/>
      <c r="HW4" s="556"/>
      <c r="HX4" s="556"/>
      <c r="HY4" s="556"/>
      <c r="HZ4" s="556"/>
      <c r="IA4" s="556"/>
      <c r="IB4" s="556"/>
      <c r="IC4" s="556"/>
      <c r="ID4" s="556"/>
      <c r="IE4" s="556"/>
      <c r="IF4" s="556"/>
      <c r="IG4" s="556"/>
      <c r="IH4" s="556"/>
      <c r="II4" s="556"/>
      <c r="IJ4" s="556"/>
      <c r="IK4" s="556"/>
      <c r="IL4" s="556"/>
      <c r="IM4" s="556"/>
    </row>
    <row r="5" s="530" customFormat="1" ht="39" customHeight="1" spans="1:247">
      <c r="A5" s="541" t="s">
        <v>99</v>
      </c>
      <c r="B5" s="541" t="s">
        <v>100</v>
      </c>
      <c r="C5" s="541" t="s">
        <v>101</v>
      </c>
      <c r="D5" s="541"/>
      <c r="E5" s="542"/>
      <c r="F5" s="541"/>
      <c r="G5" s="541" t="s">
        <v>89</v>
      </c>
      <c r="H5" s="541" t="s">
        <v>90</v>
      </c>
      <c r="I5" s="541" t="s">
        <v>91</v>
      </c>
      <c r="J5" s="541"/>
      <c r="K5" s="541"/>
      <c r="L5" s="541"/>
      <c r="M5" s="541"/>
      <c r="N5" s="541"/>
      <c r="O5" s="551"/>
      <c r="P5" s="552"/>
      <c r="Q5" s="525"/>
      <c r="R5" s="556"/>
      <c r="S5" s="556"/>
      <c r="T5" s="556"/>
      <c r="U5" s="556"/>
      <c r="V5" s="556"/>
      <c r="W5" s="556"/>
      <c r="X5" s="556"/>
      <c r="Y5" s="556"/>
      <c r="Z5" s="556"/>
      <c r="AA5" s="556"/>
      <c r="AB5" s="556"/>
      <c r="AC5" s="556"/>
      <c r="AD5" s="556"/>
      <c r="AE5" s="556"/>
      <c r="AF5" s="556"/>
      <c r="AG5" s="556"/>
      <c r="AH5" s="556"/>
      <c r="AI5" s="556"/>
      <c r="AJ5" s="556"/>
      <c r="AK5" s="556"/>
      <c r="AL5" s="556"/>
      <c r="AM5" s="556"/>
      <c r="AN5" s="556"/>
      <c r="AO5" s="556"/>
      <c r="AP5" s="556"/>
      <c r="AQ5" s="556"/>
      <c r="AR5" s="556"/>
      <c r="AS5" s="556"/>
      <c r="AT5" s="556"/>
      <c r="AU5" s="556"/>
      <c r="AV5" s="556"/>
      <c r="AW5" s="556"/>
      <c r="AX5" s="556"/>
      <c r="AY5" s="556"/>
      <c r="AZ5" s="556"/>
      <c r="BA5" s="556"/>
      <c r="BB5" s="556"/>
      <c r="BC5" s="556"/>
      <c r="BD5" s="556"/>
      <c r="BE5" s="556"/>
      <c r="BF5" s="556"/>
      <c r="BG5" s="556"/>
      <c r="BH5" s="556"/>
      <c r="BI5" s="556"/>
      <c r="BJ5" s="556"/>
      <c r="BK5" s="556"/>
      <c r="BL5" s="556"/>
      <c r="BM5" s="556"/>
      <c r="BN5" s="556"/>
      <c r="BO5" s="556"/>
      <c r="BP5" s="556"/>
      <c r="BQ5" s="556"/>
      <c r="BR5" s="556"/>
      <c r="BS5" s="556"/>
      <c r="BT5" s="556"/>
      <c r="BU5" s="556"/>
      <c r="BV5" s="556"/>
      <c r="BW5" s="556"/>
      <c r="BX5" s="556"/>
      <c r="BY5" s="556"/>
      <c r="BZ5" s="556"/>
      <c r="CA5" s="556"/>
      <c r="CB5" s="556"/>
      <c r="CC5" s="556"/>
      <c r="CD5" s="556"/>
      <c r="CE5" s="556"/>
      <c r="CF5" s="556"/>
      <c r="CG5" s="556"/>
      <c r="CH5" s="556"/>
      <c r="CI5" s="556"/>
      <c r="CJ5" s="556"/>
      <c r="CK5" s="556"/>
      <c r="CL5" s="556"/>
      <c r="CM5" s="556"/>
      <c r="CN5" s="556"/>
      <c r="CO5" s="556"/>
      <c r="CP5" s="556"/>
      <c r="CQ5" s="556"/>
      <c r="CR5" s="556"/>
      <c r="CS5" s="556"/>
      <c r="CT5" s="556"/>
      <c r="CU5" s="556"/>
      <c r="CV5" s="556"/>
      <c r="CW5" s="556"/>
      <c r="CX5" s="556"/>
      <c r="CY5" s="556"/>
      <c r="CZ5" s="556"/>
      <c r="DA5" s="556"/>
      <c r="DB5" s="556"/>
      <c r="DC5" s="556"/>
      <c r="DD5" s="556"/>
      <c r="DE5" s="556"/>
      <c r="DF5" s="556"/>
      <c r="DG5" s="556"/>
      <c r="DH5" s="556"/>
      <c r="DI5" s="556"/>
      <c r="DJ5" s="556"/>
      <c r="DK5" s="556"/>
      <c r="DL5" s="556"/>
      <c r="DM5" s="556"/>
      <c r="DN5" s="556"/>
      <c r="DO5" s="556"/>
      <c r="DP5" s="556"/>
      <c r="DQ5" s="556"/>
      <c r="DR5" s="556"/>
      <c r="DS5" s="556"/>
      <c r="DT5" s="556"/>
      <c r="DU5" s="556"/>
      <c r="DV5" s="556"/>
      <c r="DW5" s="556"/>
      <c r="DX5" s="556"/>
      <c r="DY5" s="556"/>
      <c r="DZ5" s="556"/>
      <c r="EA5" s="556"/>
      <c r="EB5" s="556"/>
      <c r="EC5" s="556"/>
      <c r="ED5" s="556"/>
      <c r="EE5" s="556"/>
      <c r="EF5" s="556"/>
      <c r="EG5" s="556"/>
      <c r="EH5" s="556"/>
      <c r="EI5" s="556"/>
      <c r="EJ5" s="556"/>
      <c r="EK5" s="556"/>
      <c r="EL5" s="556"/>
      <c r="EM5" s="556"/>
      <c r="EN5" s="556"/>
      <c r="EO5" s="556"/>
      <c r="EP5" s="556"/>
      <c r="EQ5" s="556"/>
      <c r="ER5" s="556"/>
      <c r="ES5" s="556"/>
      <c r="ET5" s="556"/>
      <c r="EU5" s="556"/>
      <c r="EV5" s="556"/>
      <c r="EW5" s="556"/>
      <c r="EX5" s="556"/>
      <c r="EY5" s="556"/>
      <c r="EZ5" s="556"/>
      <c r="FA5" s="556"/>
      <c r="FB5" s="556"/>
      <c r="FC5" s="556"/>
      <c r="FD5" s="556"/>
      <c r="FE5" s="556"/>
      <c r="FF5" s="556"/>
      <c r="FG5" s="556"/>
      <c r="FH5" s="556"/>
      <c r="FI5" s="556"/>
      <c r="FJ5" s="556"/>
      <c r="FK5" s="556"/>
      <c r="FL5" s="556"/>
      <c r="FM5" s="556"/>
      <c r="FN5" s="556"/>
      <c r="FO5" s="556"/>
      <c r="FP5" s="556"/>
      <c r="FQ5" s="556"/>
      <c r="FR5" s="556"/>
      <c r="FS5" s="556"/>
      <c r="FT5" s="556"/>
      <c r="FU5" s="556"/>
      <c r="FV5" s="556"/>
      <c r="FW5" s="556"/>
      <c r="FX5" s="556"/>
      <c r="FY5" s="556"/>
      <c r="FZ5" s="556"/>
      <c r="GA5" s="556"/>
      <c r="GB5" s="556"/>
      <c r="GC5" s="556"/>
      <c r="GD5" s="556"/>
      <c r="GE5" s="556"/>
      <c r="GF5" s="556"/>
      <c r="GG5" s="556"/>
      <c r="GH5" s="556"/>
      <c r="GI5" s="556"/>
      <c r="GJ5" s="556"/>
      <c r="GK5" s="556"/>
      <c r="GL5" s="556"/>
      <c r="GM5" s="556"/>
      <c r="GN5" s="556"/>
      <c r="GO5" s="556"/>
      <c r="GP5" s="556"/>
      <c r="GQ5" s="556"/>
      <c r="GR5" s="556"/>
      <c r="GS5" s="556"/>
      <c r="GT5" s="556"/>
      <c r="GU5" s="556"/>
      <c r="GV5" s="556"/>
      <c r="GW5" s="556"/>
      <c r="GX5" s="556"/>
      <c r="GY5" s="556"/>
      <c r="GZ5" s="556"/>
      <c r="HA5" s="556"/>
      <c r="HB5" s="556"/>
      <c r="HC5" s="556"/>
      <c r="HD5" s="556"/>
      <c r="HE5" s="556"/>
      <c r="HF5" s="556"/>
      <c r="HG5" s="556"/>
      <c r="HH5" s="556"/>
      <c r="HI5" s="556"/>
      <c r="HJ5" s="556"/>
      <c r="HK5" s="556"/>
      <c r="HL5" s="556"/>
      <c r="HM5" s="556"/>
      <c r="HN5" s="556"/>
      <c r="HO5" s="556"/>
      <c r="HP5" s="556"/>
      <c r="HQ5" s="556"/>
      <c r="HR5" s="556"/>
      <c r="HS5" s="556"/>
      <c r="HT5" s="556"/>
      <c r="HU5" s="556"/>
      <c r="HV5" s="556"/>
      <c r="HW5" s="556"/>
      <c r="HX5" s="556"/>
      <c r="HY5" s="556"/>
      <c r="HZ5" s="556"/>
      <c r="IA5" s="556"/>
      <c r="IB5" s="556"/>
      <c r="IC5" s="556"/>
      <c r="ID5" s="556"/>
      <c r="IE5" s="556"/>
      <c r="IF5" s="556"/>
      <c r="IG5" s="556"/>
      <c r="IH5" s="556"/>
      <c r="II5" s="556"/>
      <c r="IJ5" s="556"/>
      <c r="IK5" s="556"/>
      <c r="IL5" s="556"/>
      <c r="IM5" s="556"/>
    </row>
    <row r="6" customHeight="1" spans="1:247">
      <c r="A6" s="545" t="s">
        <v>92</v>
      </c>
      <c r="B6" s="545" t="s">
        <v>92</v>
      </c>
      <c r="C6" s="545" t="s">
        <v>92</v>
      </c>
      <c r="D6" s="545" t="s">
        <v>92</v>
      </c>
      <c r="E6" s="545" t="s">
        <v>92</v>
      </c>
      <c r="F6" s="545">
        <v>1</v>
      </c>
      <c r="G6" s="545">
        <v>2</v>
      </c>
      <c r="H6" s="545">
        <v>3</v>
      </c>
      <c r="I6" s="545">
        <v>4</v>
      </c>
      <c r="J6" s="545">
        <v>5</v>
      </c>
      <c r="K6" s="545">
        <v>6</v>
      </c>
      <c r="L6" s="545">
        <v>7</v>
      </c>
      <c r="M6" s="545">
        <v>8</v>
      </c>
      <c r="N6" s="545">
        <v>9</v>
      </c>
      <c r="O6" s="553">
        <v>10</v>
      </c>
      <c r="P6" s="554">
        <v>11</v>
      </c>
      <c r="Q6" s="9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</row>
    <row r="7" s="531" customFormat="1" ht="24.75" customHeight="1" spans="1:247">
      <c r="A7" s="117"/>
      <c r="B7" s="117"/>
      <c r="C7" s="117"/>
      <c r="D7" s="118"/>
      <c r="E7" s="119" t="s">
        <v>80</v>
      </c>
      <c r="F7" s="477">
        <f>F9+F10+F11+F12+F8</f>
        <v>1879.6</v>
      </c>
      <c r="G7" s="477">
        <f>G9+G10+G11+G12+G8</f>
        <v>1879.6</v>
      </c>
      <c r="H7" s="477">
        <f>H9+H10+H11+H12+H8</f>
        <v>1879.6</v>
      </c>
      <c r="I7" s="477"/>
      <c r="J7" s="477"/>
      <c r="K7" s="477"/>
      <c r="L7" s="477"/>
      <c r="M7" s="477"/>
      <c r="N7" s="477"/>
      <c r="O7" s="477"/>
      <c r="P7" s="255"/>
      <c r="Q7" s="557"/>
      <c r="R7" s="97"/>
      <c r="S7" s="97"/>
      <c r="T7" s="97"/>
      <c r="U7" s="97"/>
      <c r="V7" s="97"/>
      <c r="W7" s="97"/>
      <c r="X7" s="97"/>
      <c r="Y7" s="97"/>
      <c r="Z7" s="97"/>
      <c r="AA7" s="97"/>
      <c r="AB7" s="97"/>
      <c r="AC7" s="97"/>
      <c r="AD7" s="97"/>
      <c r="AE7" s="97"/>
      <c r="AF7" s="97"/>
      <c r="AG7" s="97"/>
      <c r="AH7" s="97"/>
      <c r="AI7" s="97"/>
      <c r="AJ7" s="97"/>
      <c r="AK7" s="97"/>
      <c r="AL7" s="97"/>
      <c r="AM7" s="97"/>
      <c r="AN7" s="97"/>
      <c r="AO7" s="97"/>
      <c r="AP7" s="97"/>
      <c r="AQ7" s="97"/>
      <c r="AR7" s="97"/>
      <c r="AS7" s="97"/>
      <c r="AT7" s="97"/>
      <c r="AU7" s="97"/>
      <c r="AV7" s="97"/>
      <c r="AW7" s="97"/>
      <c r="AX7" s="97"/>
      <c r="AY7" s="97"/>
      <c r="AZ7" s="97"/>
      <c r="BA7" s="97"/>
      <c r="BB7" s="97"/>
      <c r="BC7" s="97"/>
      <c r="BD7" s="97"/>
      <c r="BE7" s="97"/>
      <c r="BF7" s="97"/>
      <c r="BG7" s="97"/>
      <c r="BH7" s="97"/>
      <c r="BI7" s="97"/>
      <c r="BJ7" s="97"/>
      <c r="BK7" s="97"/>
      <c r="BL7" s="97"/>
      <c r="BM7" s="97"/>
      <c r="BN7" s="97"/>
      <c r="BO7" s="97"/>
      <c r="BP7" s="97"/>
      <c r="BQ7" s="97"/>
      <c r="BR7" s="97"/>
      <c r="BS7" s="97"/>
      <c r="BT7" s="97"/>
      <c r="BU7" s="97"/>
      <c r="BV7" s="97"/>
      <c r="BW7" s="97"/>
      <c r="BX7" s="97"/>
      <c r="BY7" s="97"/>
      <c r="BZ7" s="97"/>
      <c r="CA7" s="97"/>
      <c r="CB7" s="97"/>
      <c r="CC7" s="97"/>
      <c r="CD7" s="97"/>
      <c r="CE7" s="97"/>
      <c r="CF7" s="97"/>
      <c r="CG7" s="97"/>
      <c r="CH7" s="97"/>
      <c r="CI7" s="97"/>
      <c r="CJ7" s="97"/>
      <c r="CK7" s="97"/>
      <c r="CL7" s="97"/>
      <c r="CM7" s="97"/>
      <c r="CN7" s="97"/>
      <c r="CO7" s="97"/>
      <c r="CP7" s="97"/>
      <c r="CQ7" s="97"/>
      <c r="CR7" s="97"/>
      <c r="CS7" s="97"/>
      <c r="CT7" s="97"/>
      <c r="CU7" s="97"/>
      <c r="CV7" s="97"/>
      <c r="CW7" s="97"/>
      <c r="CX7" s="97"/>
      <c r="CY7" s="97"/>
      <c r="CZ7" s="97"/>
      <c r="DA7" s="97"/>
      <c r="DB7" s="97"/>
      <c r="DC7" s="97"/>
      <c r="DD7" s="97"/>
      <c r="DE7" s="97"/>
      <c r="DF7" s="97"/>
      <c r="DG7" s="97"/>
      <c r="DH7" s="97"/>
      <c r="DI7" s="97"/>
      <c r="DJ7" s="97"/>
      <c r="DK7" s="97"/>
      <c r="DL7" s="97"/>
      <c r="DM7" s="97"/>
      <c r="DN7" s="97"/>
      <c r="DO7" s="97"/>
      <c r="DP7" s="97"/>
      <c r="DQ7" s="97"/>
      <c r="DR7" s="97"/>
      <c r="DS7" s="97"/>
      <c r="DT7" s="97"/>
      <c r="DU7" s="97"/>
      <c r="DV7" s="97"/>
      <c r="DW7" s="97"/>
      <c r="DX7" s="97"/>
      <c r="DY7" s="97"/>
      <c r="DZ7" s="97"/>
      <c r="EA7" s="97"/>
      <c r="EB7" s="97"/>
      <c r="EC7" s="97"/>
      <c r="ED7" s="97"/>
      <c r="EE7" s="97"/>
      <c r="EF7" s="97"/>
      <c r="EG7" s="97"/>
      <c r="EH7" s="97"/>
      <c r="EI7" s="97"/>
      <c r="EJ7" s="97"/>
      <c r="EK7" s="97"/>
      <c r="EL7" s="97"/>
      <c r="EM7" s="97"/>
      <c r="EN7" s="97"/>
      <c r="EO7" s="97"/>
      <c r="EP7" s="97"/>
      <c r="EQ7" s="97"/>
      <c r="ER7" s="97"/>
      <c r="ES7" s="97"/>
      <c r="ET7" s="97"/>
      <c r="EU7" s="97"/>
      <c r="EV7" s="97"/>
      <c r="EW7" s="97"/>
      <c r="EX7" s="97"/>
      <c r="EY7" s="97"/>
      <c r="EZ7" s="97"/>
      <c r="FA7" s="97"/>
      <c r="FB7" s="97"/>
      <c r="FC7" s="97"/>
      <c r="FD7" s="97"/>
      <c r="FE7" s="97"/>
      <c r="FF7" s="97"/>
      <c r="FG7" s="97"/>
      <c r="FH7" s="97"/>
      <c r="FI7" s="97"/>
      <c r="FJ7" s="97"/>
      <c r="FK7" s="97"/>
      <c r="FL7" s="97"/>
      <c r="FM7" s="97"/>
      <c r="FN7" s="97"/>
      <c r="FO7" s="97"/>
      <c r="FP7" s="97"/>
      <c r="FQ7" s="97"/>
      <c r="FR7" s="97"/>
      <c r="FS7" s="97"/>
      <c r="FT7" s="97"/>
      <c r="FU7" s="97"/>
      <c r="FV7" s="97"/>
      <c r="FW7" s="97"/>
      <c r="FX7" s="97"/>
      <c r="FY7" s="97"/>
      <c r="FZ7" s="97"/>
      <c r="GA7" s="97"/>
      <c r="GB7" s="97"/>
      <c r="GC7" s="97"/>
      <c r="GD7" s="97"/>
      <c r="GE7" s="97"/>
      <c r="GF7" s="97"/>
      <c r="GG7" s="97"/>
      <c r="GH7" s="97"/>
      <c r="GI7" s="97"/>
      <c r="GJ7" s="97"/>
      <c r="GK7" s="97"/>
      <c r="GL7" s="97"/>
      <c r="GM7" s="97"/>
      <c r="GN7" s="97"/>
      <c r="GO7" s="97"/>
      <c r="GP7" s="97"/>
      <c r="GQ7" s="97"/>
      <c r="GR7" s="97"/>
      <c r="GS7" s="97"/>
      <c r="GT7" s="97"/>
      <c r="GU7" s="97"/>
      <c r="GV7" s="97"/>
      <c r="GW7" s="97"/>
      <c r="GX7" s="97"/>
      <c r="GY7" s="97"/>
      <c r="GZ7" s="97"/>
      <c r="HA7" s="97"/>
      <c r="HB7" s="97"/>
      <c r="HC7" s="97"/>
      <c r="HD7" s="97"/>
      <c r="HE7" s="97"/>
      <c r="HF7" s="97"/>
      <c r="HG7" s="97"/>
      <c r="HH7" s="97"/>
      <c r="HI7" s="97"/>
      <c r="HJ7" s="97"/>
      <c r="HK7" s="97"/>
      <c r="HL7" s="97"/>
      <c r="HM7" s="97"/>
      <c r="HN7" s="97"/>
      <c r="HO7" s="97"/>
      <c r="HP7" s="97"/>
      <c r="HQ7" s="97"/>
      <c r="HR7" s="97"/>
      <c r="HS7" s="97"/>
      <c r="HT7" s="97"/>
      <c r="HU7" s="97"/>
      <c r="HV7" s="97"/>
      <c r="HW7" s="97"/>
      <c r="HX7" s="97"/>
      <c r="HY7" s="97"/>
      <c r="HZ7" s="97"/>
      <c r="IA7" s="97"/>
      <c r="IB7" s="97"/>
      <c r="IC7" s="97"/>
      <c r="ID7" s="97"/>
      <c r="IE7" s="97"/>
      <c r="IF7" s="97"/>
      <c r="IG7" s="97"/>
      <c r="IH7" s="97"/>
      <c r="II7" s="97"/>
      <c r="IJ7" s="97"/>
      <c r="IK7" s="97"/>
      <c r="IL7" s="97"/>
      <c r="IM7" s="97"/>
    </row>
    <row r="8" s="531" customFormat="1" ht="24.75" customHeight="1" spans="1:247">
      <c r="A8" s="117" t="s">
        <v>102</v>
      </c>
      <c r="B8" s="117" t="s">
        <v>103</v>
      </c>
      <c r="C8" s="117" t="s">
        <v>104</v>
      </c>
      <c r="D8" s="118"/>
      <c r="E8" s="119" t="s">
        <v>105</v>
      </c>
      <c r="F8" s="477">
        <f>G8</f>
        <v>1715</v>
      </c>
      <c r="G8" s="255">
        <f>H8</f>
        <v>1715</v>
      </c>
      <c r="H8" s="546">
        <v>1715</v>
      </c>
      <c r="I8" s="477"/>
      <c r="J8" s="477"/>
      <c r="K8" s="477"/>
      <c r="L8" s="477"/>
      <c r="M8" s="477"/>
      <c r="N8" s="477"/>
      <c r="O8" s="477"/>
      <c r="P8" s="255"/>
      <c r="Q8" s="557"/>
      <c r="R8" s="97"/>
      <c r="S8" s="97"/>
      <c r="T8" s="97"/>
      <c r="U8" s="97"/>
      <c r="V8" s="97"/>
      <c r="W8" s="97"/>
      <c r="X8" s="97"/>
      <c r="Y8" s="97"/>
      <c r="Z8" s="97"/>
      <c r="AA8" s="97"/>
      <c r="AB8" s="97"/>
      <c r="AC8" s="97"/>
      <c r="AD8" s="97"/>
      <c r="AE8" s="97"/>
      <c r="AF8" s="97"/>
      <c r="AG8" s="97"/>
      <c r="AH8" s="97"/>
      <c r="AI8" s="97"/>
      <c r="AJ8" s="97"/>
      <c r="AK8" s="97"/>
      <c r="AL8" s="97"/>
      <c r="AM8" s="97"/>
      <c r="AN8" s="97"/>
      <c r="AO8" s="97"/>
      <c r="AP8" s="97"/>
      <c r="AQ8" s="97"/>
      <c r="AR8" s="97"/>
      <c r="AS8" s="97"/>
      <c r="AT8" s="97"/>
      <c r="AU8" s="97"/>
      <c r="AV8" s="97"/>
      <c r="AW8" s="97"/>
      <c r="AX8" s="97"/>
      <c r="AY8" s="97"/>
      <c r="AZ8" s="97"/>
      <c r="BA8" s="97"/>
      <c r="BB8" s="97"/>
      <c r="BC8" s="97"/>
      <c r="BD8" s="97"/>
      <c r="BE8" s="97"/>
      <c r="BF8" s="97"/>
      <c r="BG8" s="97"/>
      <c r="BH8" s="97"/>
      <c r="BI8" s="97"/>
      <c r="BJ8" s="97"/>
      <c r="BK8" s="97"/>
      <c r="BL8" s="97"/>
      <c r="BM8" s="97"/>
      <c r="BN8" s="97"/>
      <c r="BO8" s="97"/>
      <c r="BP8" s="97"/>
      <c r="BQ8" s="97"/>
      <c r="BR8" s="97"/>
      <c r="BS8" s="97"/>
      <c r="BT8" s="97"/>
      <c r="BU8" s="97"/>
      <c r="BV8" s="97"/>
      <c r="BW8" s="97"/>
      <c r="BX8" s="97"/>
      <c r="BY8" s="97"/>
      <c r="BZ8" s="97"/>
      <c r="CA8" s="97"/>
      <c r="CB8" s="97"/>
      <c r="CC8" s="97"/>
      <c r="CD8" s="97"/>
      <c r="CE8" s="97"/>
      <c r="CF8" s="97"/>
      <c r="CG8" s="97"/>
      <c r="CH8" s="97"/>
      <c r="CI8" s="97"/>
      <c r="CJ8" s="97"/>
      <c r="CK8" s="97"/>
      <c r="CL8" s="97"/>
      <c r="CM8" s="97"/>
      <c r="CN8" s="97"/>
      <c r="CO8" s="97"/>
      <c r="CP8" s="97"/>
      <c r="CQ8" s="97"/>
      <c r="CR8" s="97"/>
      <c r="CS8" s="97"/>
      <c r="CT8" s="97"/>
      <c r="CU8" s="97"/>
      <c r="CV8" s="97"/>
      <c r="CW8" s="97"/>
      <c r="CX8" s="97"/>
      <c r="CY8" s="97"/>
      <c r="CZ8" s="97"/>
      <c r="DA8" s="97"/>
      <c r="DB8" s="97"/>
      <c r="DC8" s="97"/>
      <c r="DD8" s="97"/>
      <c r="DE8" s="97"/>
      <c r="DF8" s="97"/>
      <c r="DG8" s="97"/>
      <c r="DH8" s="97"/>
      <c r="DI8" s="97"/>
      <c r="DJ8" s="97"/>
      <c r="DK8" s="97"/>
      <c r="DL8" s="97"/>
      <c r="DM8" s="97"/>
      <c r="DN8" s="97"/>
      <c r="DO8" s="97"/>
      <c r="DP8" s="97"/>
      <c r="DQ8" s="97"/>
      <c r="DR8" s="97"/>
      <c r="DS8" s="97"/>
      <c r="DT8" s="97"/>
      <c r="DU8" s="97"/>
      <c r="DV8" s="97"/>
      <c r="DW8" s="97"/>
      <c r="DX8" s="97"/>
      <c r="DY8" s="97"/>
      <c r="DZ8" s="97"/>
      <c r="EA8" s="97"/>
      <c r="EB8" s="97"/>
      <c r="EC8" s="97"/>
      <c r="ED8" s="97"/>
      <c r="EE8" s="97"/>
      <c r="EF8" s="97"/>
      <c r="EG8" s="97"/>
      <c r="EH8" s="97"/>
      <c r="EI8" s="97"/>
      <c r="EJ8" s="97"/>
      <c r="EK8" s="97"/>
      <c r="EL8" s="97"/>
      <c r="EM8" s="97"/>
      <c r="EN8" s="97"/>
      <c r="EO8" s="97"/>
      <c r="EP8" s="97"/>
      <c r="EQ8" s="97"/>
      <c r="ER8" s="97"/>
      <c r="ES8" s="97"/>
      <c r="ET8" s="97"/>
      <c r="EU8" s="97"/>
      <c r="EV8" s="97"/>
      <c r="EW8" s="97"/>
      <c r="EX8" s="97"/>
      <c r="EY8" s="97"/>
      <c r="EZ8" s="97"/>
      <c r="FA8" s="97"/>
      <c r="FB8" s="97"/>
      <c r="FC8" s="97"/>
      <c r="FD8" s="97"/>
      <c r="FE8" s="97"/>
      <c r="FF8" s="97"/>
      <c r="FG8" s="97"/>
      <c r="FH8" s="97"/>
      <c r="FI8" s="97"/>
      <c r="FJ8" s="97"/>
      <c r="FK8" s="97"/>
      <c r="FL8" s="97"/>
      <c r="FM8" s="97"/>
      <c r="FN8" s="97"/>
      <c r="FO8" s="97"/>
      <c r="FP8" s="97"/>
      <c r="FQ8" s="97"/>
      <c r="FR8" s="97"/>
      <c r="FS8" s="97"/>
      <c r="FT8" s="97"/>
      <c r="FU8" s="97"/>
      <c r="FV8" s="97"/>
      <c r="FW8" s="97"/>
      <c r="FX8" s="97"/>
      <c r="FY8" s="97"/>
      <c r="FZ8" s="97"/>
      <c r="GA8" s="97"/>
      <c r="GB8" s="97"/>
      <c r="GC8" s="97"/>
      <c r="GD8" s="97"/>
      <c r="GE8" s="97"/>
      <c r="GF8" s="97"/>
      <c r="GG8" s="97"/>
      <c r="GH8" s="97"/>
      <c r="GI8" s="97"/>
      <c r="GJ8" s="97"/>
      <c r="GK8" s="97"/>
      <c r="GL8" s="97"/>
      <c r="GM8" s="97"/>
      <c r="GN8" s="97"/>
      <c r="GO8" s="97"/>
      <c r="GP8" s="97"/>
      <c r="GQ8" s="97"/>
      <c r="GR8" s="97"/>
      <c r="GS8" s="97"/>
      <c r="GT8" s="97"/>
      <c r="GU8" s="97"/>
      <c r="GV8" s="97"/>
      <c r="GW8" s="97"/>
      <c r="GX8" s="97"/>
      <c r="GY8" s="97"/>
      <c r="GZ8" s="97"/>
      <c r="HA8" s="97"/>
      <c r="HB8" s="97"/>
      <c r="HC8" s="97"/>
      <c r="HD8" s="97"/>
      <c r="HE8" s="97"/>
      <c r="HF8" s="97"/>
      <c r="HG8" s="97"/>
      <c r="HH8" s="97"/>
      <c r="HI8" s="97"/>
      <c r="HJ8" s="97"/>
      <c r="HK8" s="97"/>
      <c r="HL8" s="97"/>
      <c r="HM8" s="97"/>
      <c r="HN8" s="97"/>
      <c r="HO8" s="97"/>
      <c r="HP8" s="97"/>
      <c r="HQ8" s="97"/>
      <c r="HR8" s="97"/>
      <c r="HS8" s="97"/>
      <c r="HT8" s="97"/>
      <c r="HU8" s="97"/>
      <c r="HV8" s="97"/>
      <c r="HW8" s="97"/>
      <c r="HX8" s="97"/>
      <c r="HY8" s="97"/>
      <c r="HZ8" s="97"/>
      <c r="IA8" s="97"/>
      <c r="IB8" s="97"/>
      <c r="IC8" s="97"/>
      <c r="ID8" s="97"/>
      <c r="IE8" s="97"/>
      <c r="IF8" s="97"/>
      <c r="IG8" s="97"/>
      <c r="IH8" s="97"/>
      <c r="II8" s="97"/>
      <c r="IJ8" s="97"/>
      <c r="IK8" s="97"/>
      <c r="IL8" s="97"/>
      <c r="IM8" s="97"/>
    </row>
    <row r="9" ht="24.75" customHeight="1" spans="1:247">
      <c r="A9" s="117" t="s">
        <v>106</v>
      </c>
      <c r="B9" s="117" t="s">
        <v>107</v>
      </c>
      <c r="C9" s="117" t="s">
        <v>104</v>
      </c>
      <c r="D9" s="118"/>
      <c r="E9" s="119" t="s">
        <v>108</v>
      </c>
      <c r="F9" s="477">
        <f>G9</f>
        <v>35.1</v>
      </c>
      <c r="G9" s="255">
        <f>H9</f>
        <v>35.1</v>
      </c>
      <c r="H9" s="546">
        <v>35.1</v>
      </c>
      <c r="I9" s="477"/>
      <c r="J9" s="477"/>
      <c r="K9" s="477"/>
      <c r="L9" s="477"/>
      <c r="M9" s="477"/>
      <c r="N9" s="477"/>
      <c r="O9" s="477"/>
      <c r="P9" s="255"/>
      <c r="Q9" s="557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</row>
    <row r="10" ht="24.75" customHeight="1" spans="1:247">
      <c r="A10" s="117" t="s">
        <v>106</v>
      </c>
      <c r="B10" s="117" t="s">
        <v>107</v>
      </c>
      <c r="C10" s="117" t="s">
        <v>109</v>
      </c>
      <c r="D10" s="118"/>
      <c r="E10" s="119" t="s">
        <v>110</v>
      </c>
      <c r="F10" s="477">
        <f>G10</f>
        <v>30</v>
      </c>
      <c r="G10" s="255">
        <f>H10</f>
        <v>30</v>
      </c>
      <c r="H10" s="546">
        <v>30</v>
      </c>
      <c r="I10" s="477"/>
      <c r="J10" s="477"/>
      <c r="K10" s="477"/>
      <c r="L10" s="477"/>
      <c r="M10" s="477"/>
      <c r="N10" s="477"/>
      <c r="O10" s="477"/>
      <c r="P10" s="255"/>
      <c r="Q10" s="9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</row>
    <row r="11" ht="24.75" customHeight="1" spans="1:247">
      <c r="A11" s="117" t="s">
        <v>106</v>
      </c>
      <c r="B11" s="117" t="s">
        <v>104</v>
      </c>
      <c r="C11" s="117" t="s">
        <v>111</v>
      </c>
      <c r="D11" s="118"/>
      <c r="E11" s="119" t="s">
        <v>112</v>
      </c>
      <c r="F11" s="477">
        <f>G11</f>
        <v>20</v>
      </c>
      <c r="G11" s="255">
        <f>H11</f>
        <v>20</v>
      </c>
      <c r="H11" s="546">
        <v>20</v>
      </c>
      <c r="I11" s="477"/>
      <c r="J11" s="477"/>
      <c r="K11" s="477"/>
      <c r="L11" s="477"/>
      <c r="M11" s="477"/>
      <c r="N11" s="477"/>
      <c r="O11" s="477"/>
      <c r="P11" s="255"/>
      <c r="Q11" s="9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</row>
    <row r="12" ht="24.75" customHeight="1" spans="1:247">
      <c r="A12" s="117" t="s">
        <v>106</v>
      </c>
      <c r="B12" s="117" t="s">
        <v>103</v>
      </c>
      <c r="C12" s="117" t="s">
        <v>113</v>
      </c>
      <c r="D12" s="118"/>
      <c r="E12" s="119" t="s">
        <v>114</v>
      </c>
      <c r="F12" s="477">
        <f>G12</f>
        <v>79.5</v>
      </c>
      <c r="G12" s="255">
        <f>H12</f>
        <v>79.5</v>
      </c>
      <c r="H12" s="546">
        <v>79.5</v>
      </c>
      <c r="I12" s="477"/>
      <c r="J12" s="477"/>
      <c r="K12" s="477"/>
      <c r="L12" s="477"/>
      <c r="M12" s="477"/>
      <c r="N12" s="477"/>
      <c r="O12" s="477"/>
      <c r="P12" s="255"/>
      <c r="Q12" s="9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</row>
    <row r="13" ht="24.75" customHeight="1" spans="1:247">
      <c r="A13" s="117"/>
      <c r="B13" s="117"/>
      <c r="C13" s="117"/>
      <c r="D13" s="118"/>
      <c r="E13" s="119"/>
      <c r="F13" s="477"/>
      <c r="G13" s="255"/>
      <c r="H13" s="546"/>
      <c r="I13" s="477"/>
      <c r="J13" s="477"/>
      <c r="K13" s="477"/>
      <c r="L13" s="477"/>
      <c r="M13" s="477"/>
      <c r="N13" s="477"/>
      <c r="O13" s="477"/>
      <c r="P13" s="255"/>
      <c r="Q13" s="9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</row>
    <row r="14" ht="24.75" customHeight="1" spans="1:247">
      <c r="A14" s="117"/>
      <c r="B14" s="117"/>
      <c r="C14" s="117"/>
      <c r="D14" s="118"/>
      <c r="E14" s="119"/>
      <c r="F14" s="477"/>
      <c r="G14" s="255"/>
      <c r="H14" s="546"/>
      <c r="I14" s="477"/>
      <c r="J14" s="477"/>
      <c r="K14" s="477"/>
      <c r="L14" s="477"/>
      <c r="M14" s="477"/>
      <c r="N14" s="477"/>
      <c r="O14" s="477"/>
      <c r="P14" s="255"/>
      <c r="Q14" s="9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</row>
    <row r="15" ht="24.75" customHeight="1" spans="1:247">
      <c r="A15" s="117"/>
      <c r="B15" s="117"/>
      <c r="C15" s="117"/>
      <c r="D15" s="118"/>
      <c r="E15" s="119"/>
      <c r="F15" s="477"/>
      <c r="G15" s="255"/>
      <c r="H15" s="546"/>
      <c r="I15" s="477"/>
      <c r="J15" s="477"/>
      <c r="K15" s="477"/>
      <c r="L15" s="477"/>
      <c r="M15" s="477"/>
      <c r="N15" s="477"/>
      <c r="O15" s="477"/>
      <c r="P15" s="255"/>
      <c r="Q15" s="9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</row>
    <row r="16" ht="24.75" customHeight="1" spans="1:247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</row>
    <row r="17" ht="24.75" customHeight="1" spans="1:247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</row>
    <row r="18" ht="24.75" customHeight="1" spans="1:247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</row>
    <row r="19" ht="24.75" customHeight="1" spans="1:247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</row>
    <row r="20" ht="24.75" customHeight="1" spans="1:247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</row>
  </sheetData>
  <sheetProtection formatCells="0" formatColumns="0" formatRows="0"/>
  <mergeCells count="14">
    <mergeCell ref="A2:P2"/>
    <mergeCell ref="O3:P3"/>
    <mergeCell ref="A4:C4"/>
    <mergeCell ref="G4:I4"/>
    <mergeCell ref="D4:D5"/>
    <mergeCell ref="E4:E5"/>
    <mergeCell ref="F4:F5"/>
    <mergeCell ref="J4:J5"/>
    <mergeCell ref="K4:K5"/>
    <mergeCell ref="L4:L5"/>
    <mergeCell ref="M4:M5"/>
    <mergeCell ref="N4:N5"/>
    <mergeCell ref="O4:O5"/>
    <mergeCell ref="P4:P5"/>
  </mergeCells>
  <printOptions horizontalCentered="1"/>
  <pageMargins left="0.472222222222222" right="0.472222222222222" top="0.786805555555556" bottom="0.590277777777778" header="0.354166666666667" footer="0.511805555555556"/>
  <pageSetup paperSize="9" scale="79" orientation="landscape"/>
  <headerFooter alignWithMargins="0">
    <oddFooter>&amp;C第 &amp;P 页，共 &amp;N 页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19"/>
  <sheetViews>
    <sheetView showGridLines="0" showZeros="0" topLeftCell="B1" workbookViewId="0">
      <selection activeCell="K15" sqref="K15"/>
    </sheetView>
  </sheetViews>
  <sheetFormatPr defaultColWidth="9" defaultRowHeight="12.75" customHeight="1"/>
  <cols>
    <col min="1" max="1" width="8.75" style="2" customWidth="1"/>
    <col min="2" max="2" width="8.375" style="2" customWidth="1"/>
    <col min="3" max="3" width="11.25" style="2" customWidth="1"/>
    <col min="4" max="4" width="8.125" style="2" customWidth="1"/>
    <col min="5" max="5" width="8.875" style="3" customWidth="1"/>
    <col min="6" max="6" width="9.375" style="2" customWidth="1"/>
    <col min="7" max="7" width="9" style="2" customWidth="1"/>
    <col min="8" max="8" width="9.125" style="2" customWidth="1"/>
    <col min="9" max="9" width="10.25" style="2" customWidth="1"/>
    <col min="10" max="12" width="16.625" style="2" customWidth="1"/>
    <col min="13" max="13" width="18.625" style="2" customWidth="1"/>
    <col min="14" max="14" width="12.75" style="2" customWidth="1"/>
    <col min="15" max="15" width="8.75" style="2" customWidth="1"/>
    <col min="16" max="16" width="17.125" style="2" customWidth="1"/>
    <col min="17" max="17" width="11.125" style="2" customWidth="1"/>
    <col min="18" max="18" width="11.375" style="2" customWidth="1"/>
    <col min="19" max="19" width="8.75" style="2" customWidth="1"/>
    <col min="20" max="16384" width="9" style="2"/>
  </cols>
  <sheetData>
    <row r="1" ht="18.75" customHeight="1" spans="1:15">
      <c r="A1" s="4"/>
      <c r="B1" s="4"/>
      <c r="C1" s="4"/>
      <c r="D1" s="4"/>
      <c r="E1" s="5"/>
      <c r="F1" s="4"/>
      <c r="G1" s="6"/>
      <c r="H1" s="4"/>
      <c r="I1" s="4"/>
      <c r="J1" s="4"/>
      <c r="K1" s="4"/>
      <c r="L1" s="4"/>
      <c r="M1" s="4"/>
      <c r="N1" s="4" t="s">
        <v>290</v>
      </c>
      <c r="O1" s="4"/>
    </row>
    <row r="2" ht="18.75" customHeight="1" spans="1:15">
      <c r="A2" s="7" t="s">
        <v>291</v>
      </c>
      <c r="B2" s="7"/>
      <c r="C2" s="7"/>
      <c r="D2" s="7"/>
      <c r="E2" s="8"/>
      <c r="F2" s="7"/>
      <c r="G2" s="7"/>
      <c r="H2" s="7"/>
      <c r="I2" s="7"/>
      <c r="J2" s="7"/>
      <c r="K2" s="7"/>
      <c r="L2" s="7"/>
      <c r="M2" s="7"/>
      <c r="N2" s="7"/>
      <c r="O2" s="4"/>
    </row>
    <row r="3" ht="18.75" customHeight="1" spans="1:15">
      <c r="A3" s="9"/>
      <c r="B3" s="9"/>
      <c r="C3" s="9"/>
      <c r="D3" s="9"/>
      <c r="E3" s="10"/>
      <c r="F3" s="9"/>
      <c r="G3" s="9"/>
      <c r="H3" s="9"/>
      <c r="I3" s="9"/>
      <c r="J3" s="9"/>
      <c r="K3" s="9"/>
      <c r="L3" s="9"/>
      <c r="M3" s="9"/>
      <c r="N3" s="34" t="s">
        <v>77</v>
      </c>
      <c r="O3" s="9"/>
    </row>
    <row r="4" ht="32.25" customHeight="1" spans="1:15">
      <c r="A4" s="11" t="s">
        <v>136</v>
      </c>
      <c r="B4" s="12" t="s">
        <v>79</v>
      </c>
      <c r="C4" s="13" t="s">
        <v>292</v>
      </c>
      <c r="D4" s="11" t="s">
        <v>293</v>
      </c>
      <c r="E4" s="14" t="s">
        <v>294</v>
      </c>
      <c r="F4" s="11"/>
      <c r="G4" s="11" t="s">
        <v>295</v>
      </c>
      <c r="H4" s="15" t="s">
        <v>296</v>
      </c>
      <c r="I4" s="11" t="s">
        <v>297</v>
      </c>
      <c r="J4" s="11" t="s">
        <v>298</v>
      </c>
      <c r="K4" s="11" t="s">
        <v>299</v>
      </c>
      <c r="L4" s="11" t="s">
        <v>300</v>
      </c>
      <c r="M4" s="11" t="s">
        <v>301</v>
      </c>
      <c r="N4" s="11" t="s">
        <v>302</v>
      </c>
      <c r="O4" s="4"/>
    </row>
    <row r="5" ht="24.75" customHeight="1" spans="1:15">
      <c r="A5" s="11"/>
      <c r="B5" s="16"/>
      <c r="C5" s="13"/>
      <c r="D5" s="11"/>
      <c r="E5" s="11" t="s">
        <v>176</v>
      </c>
      <c r="F5" s="17" t="s">
        <v>303</v>
      </c>
      <c r="G5" s="11"/>
      <c r="H5" s="15"/>
      <c r="I5" s="11"/>
      <c r="J5" s="11"/>
      <c r="K5" s="11"/>
      <c r="L5" s="11"/>
      <c r="M5" s="11"/>
      <c r="N5" s="11"/>
      <c r="O5" s="4"/>
    </row>
    <row r="6" ht="20" customHeight="1" spans="1:15">
      <c r="A6" s="18" t="s">
        <v>92</v>
      </c>
      <c r="B6" s="19" t="s">
        <v>92</v>
      </c>
      <c r="C6" s="19" t="s">
        <v>92</v>
      </c>
      <c r="D6" s="19" t="s">
        <v>92</v>
      </c>
      <c r="E6" s="20" t="s">
        <v>92</v>
      </c>
      <c r="F6" s="20" t="s">
        <v>92</v>
      </c>
      <c r="G6" s="19" t="s">
        <v>92</v>
      </c>
      <c r="H6" s="18" t="s">
        <v>92</v>
      </c>
      <c r="I6" s="18" t="s">
        <v>92</v>
      </c>
      <c r="J6" s="18" t="s">
        <v>92</v>
      </c>
      <c r="K6" s="19" t="s">
        <v>92</v>
      </c>
      <c r="L6" s="19" t="s">
        <v>92</v>
      </c>
      <c r="M6" s="19" t="s">
        <v>92</v>
      </c>
      <c r="N6" s="18" t="s">
        <v>92</v>
      </c>
      <c r="O6" s="4"/>
    </row>
    <row r="7" customFormat="1" ht="20" customHeight="1" spans="1:15">
      <c r="A7" s="18"/>
      <c r="B7" s="19"/>
      <c r="C7" s="19"/>
      <c r="D7" s="19"/>
      <c r="E7" s="21" t="e">
        <f>E8+E9+#REF!+#REF!+#REF!+#REF!+E10</f>
        <v>#REF!</v>
      </c>
      <c r="F7" s="20" t="e">
        <f>F8+F9+#REF!+#REF!+#REF!+#REF!+F10</f>
        <v>#REF!</v>
      </c>
      <c r="G7" s="22"/>
      <c r="H7" s="23"/>
      <c r="I7" s="23"/>
      <c r="J7" s="23"/>
      <c r="K7" s="35"/>
      <c r="L7" s="19"/>
      <c r="M7" s="36"/>
      <c r="N7" s="37"/>
      <c r="O7" s="4"/>
    </row>
    <row r="8" s="1" customFormat="1" ht="63" customHeight="1" spans="1:15">
      <c r="A8" s="24"/>
      <c r="B8" s="25" t="s">
        <v>93</v>
      </c>
      <c r="C8" s="25" t="s">
        <v>304</v>
      </c>
      <c r="D8" s="26"/>
      <c r="E8" s="27">
        <f>F8</f>
        <v>1600</v>
      </c>
      <c r="F8" s="28">
        <v>1600</v>
      </c>
      <c r="G8" s="26" t="s">
        <v>305</v>
      </c>
      <c r="H8" s="29"/>
      <c r="I8" s="29" t="s">
        <v>306</v>
      </c>
      <c r="J8" s="38" t="s">
        <v>307</v>
      </c>
      <c r="K8" s="38" t="s">
        <v>307</v>
      </c>
      <c r="L8" s="38" t="s">
        <v>307</v>
      </c>
      <c r="M8" s="38" t="s">
        <v>307</v>
      </c>
      <c r="N8" s="25" t="s">
        <v>306</v>
      </c>
      <c r="O8" s="30"/>
    </row>
    <row r="9" s="1" customFormat="1" ht="57" customHeight="1" spans="1:15">
      <c r="A9" s="24"/>
      <c r="B9" s="25"/>
      <c r="C9" s="25" t="s">
        <v>308</v>
      </c>
      <c r="D9" s="26"/>
      <c r="E9" s="27">
        <f>F9</f>
        <v>105</v>
      </c>
      <c r="F9" s="28">
        <v>105</v>
      </c>
      <c r="G9" s="26" t="s">
        <v>305</v>
      </c>
      <c r="H9" s="29"/>
      <c r="I9" s="39"/>
      <c r="J9" s="38" t="s">
        <v>309</v>
      </c>
      <c r="K9" s="38" t="s">
        <v>309</v>
      </c>
      <c r="L9" s="38" t="s">
        <v>309</v>
      </c>
      <c r="M9" s="38" t="s">
        <v>309</v>
      </c>
      <c r="N9" s="25"/>
      <c r="O9" s="30"/>
    </row>
    <row r="10" s="1" customFormat="1" ht="55" customHeight="1" spans="1:15">
      <c r="A10" s="24"/>
      <c r="B10" s="25"/>
      <c r="C10" s="25" t="s">
        <v>310</v>
      </c>
      <c r="D10" s="26"/>
      <c r="E10" s="27">
        <f>F10</f>
        <v>76.5</v>
      </c>
      <c r="F10" s="28">
        <v>76.5</v>
      </c>
      <c r="G10" s="26" t="s">
        <v>311</v>
      </c>
      <c r="H10" s="29"/>
      <c r="I10" s="29"/>
      <c r="J10" s="25" t="s">
        <v>312</v>
      </c>
      <c r="K10" s="25" t="s">
        <v>312</v>
      </c>
      <c r="L10" s="25" t="s">
        <v>312</v>
      </c>
      <c r="M10" s="25" t="s">
        <v>312</v>
      </c>
      <c r="N10" s="25"/>
      <c r="O10" s="30"/>
    </row>
    <row r="11" spans="1:15">
      <c r="A11" s="4"/>
      <c r="B11" s="4"/>
      <c r="C11" s="30"/>
      <c r="D11" s="30"/>
      <c r="E11" s="31"/>
      <c r="F11" s="30"/>
      <c r="G11" s="32"/>
      <c r="H11" s="30"/>
      <c r="I11" s="30"/>
      <c r="J11" s="30"/>
      <c r="K11" s="30"/>
      <c r="L11" s="30"/>
      <c r="M11" s="30"/>
      <c r="N11" s="30"/>
      <c r="O11" s="4"/>
    </row>
    <row r="12" spans="1:15">
      <c r="A12" s="4"/>
      <c r="B12" s="4"/>
      <c r="C12" s="30"/>
      <c r="D12" s="30"/>
      <c r="E12" s="31"/>
      <c r="F12" s="30"/>
      <c r="G12" s="32"/>
      <c r="H12" s="4"/>
      <c r="I12" s="4"/>
      <c r="J12" s="4"/>
      <c r="K12" s="30"/>
      <c r="L12" s="4"/>
      <c r="M12" s="4"/>
      <c r="N12" s="4"/>
      <c r="O12" s="4"/>
    </row>
    <row r="13" spans="1:15">
      <c r="A13" s="4"/>
      <c r="B13" s="4"/>
      <c r="C13" s="30"/>
      <c r="D13" s="30"/>
      <c r="E13" s="31"/>
      <c r="F13" s="30"/>
      <c r="G13" s="32"/>
      <c r="H13" s="4"/>
      <c r="I13" s="4"/>
      <c r="J13" s="4"/>
      <c r="K13" s="30"/>
      <c r="L13" s="4"/>
      <c r="M13" s="4"/>
      <c r="N13" s="30"/>
      <c r="O13" s="4"/>
    </row>
    <row r="14" spans="1:15">
      <c r="A14" s="4"/>
      <c r="B14" s="4"/>
      <c r="C14" s="4"/>
      <c r="D14" s="30"/>
      <c r="E14" s="31"/>
      <c r="F14" s="30"/>
      <c r="G14" s="6"/>
      <c r="H14" s="4"/>
      <c r="I14" s="4"/>
      <c r="J14" s="4"/>
      <c r="K14" s="4"/>
      <c r="L14" s="4"/>
      <c r="M14" s="4"/>
      <c r="N14" s="4"/>
      <c r="O14" s="4"/>
    </row>
    <row r="15" spans="1:15">
      <c r="A15" s="4"/>
      <c r="B15" s="4"/>
      <c r="C15" s="4"/>
      <c r="D15" s="4"/>
      <c r="E15" s="5"/>
      <c r="F15" s="4"/>
      <c r="G15" s="32"/>
      <c r="H15" s="4"/>
      <c r="I15" s="4"/>
      <c r="J15" s="4"/>
      <c r="K15" s="4"/>
      <c r="L15" s="4"/>
      <c r="M15" s="30"/>
      <c r="N15" s="4"/>
      <c r="O15" s="4"/>
    </row>
    <row r="16" spans="1:15">
      <c r="A16" s="4"/>
      <c r="B16" s="4"/>
      <c r="C16" s="4"/>
      <c r="D16" s="4"/>
      <c r="E16" s="5"/>
      <c r="F16" s="4"/>
      <c r="G16" s="6"/>
      <c r="H16" s="4"/>
      <c r="I16" s="4"/>
      <c r="J16" s="4"/>
      <c r="K16" s="4"/>
      <c r="L16" s="4"/>
      <c r="M16" s="4"/>
      <c r="N16" s="4"/>
      <c r="O16" s="4"/>
    </row>
    <row r="17" customHeight="1" spans="1:15">
      <c r="A17"/>
      <c r="B17"/>
      <c r="C17"/>
      <c r="D17"/>
      <c r="E17" s="33"/>
      <c r="F17"/>
      <c r="G17"/>
      <c r="H17"/>
      <c r="I17"/>
      <c r="J17"/>
      <c r="K17"/>
      <c r="L17"/>
      <c r="M17"/>
      <c r="N17"/>
      <c r="O17"/>
    </row>
    <row r="18" customHeight="1" spans="1:15">
      <c r="A18" s="9"/>
      <c r="B18" s="9"/>
      <c r="C18" s="9"/>
      <c r="D18" s="9"/>
      <c r="E18" s="10"/>
      <c r="F18" s="9"/>
      <c r="G18" s="9"/>
      <c r="H18" s="9"/>
      <c r="I18" s="9"/>
      <c r="J18" s="9"/>
      <c r="K18" s="9"/>
      <c r="L18" s="40"/>
      <c r="M18" s="9"/>
      <c r="N18" s="9"/>
      <c r="O18" s="9"/>
    </row>
    <row r="19" customHeight="1" spans="1:15">
      <c r="A19"/>
      <c r="B19"/>
      <c r="C19"/>
      <c r="D19"/>
      <c r="E19" s="33"/>
      <c r="F19"/>
      <c r="G19"/>
      <c r="H19"/>
      <c r="I19"/>
      <c r="J19"/>
      <c r="K19"/>
      <c r="L19" s="40"/>
      <c r="M19"/>
      <c r="N19"/>
      <c r="O19"/>
    </row>
  </sheetData>
  <sheetProtection formatCells="0" formatColumns="0" formatRows="0"/>
  <mergeCells count="14">
    <mergeCell ref="A2:N2"/>
    <mergeCell ref="E4:F4"/>
    <mergeCell ref="A4:A5"/>
    <mergeCell ref="B4:B5"/>
    <mergeCell ref="C4:C5"/>
    <mergeCell ref="D4:D5"/>
    <mergeCell ref="G4:G5"/>
    <mergeCell ref="H4:H5"/>
    <mergeCell ref="I4:I5"/>
    <mergeCell ref="J4:J5"/>
    <mergeCell ref="K4:K5"/>
    <mergeCell ref="L4:L5"/>
    <mergeCell ref="M4:M5"/>
    <mergeCell ref="N4:N5"/>
  </mergeCells>
  <printOptions horizontalCentered="1"/>
  <pageMargins left="0.749305555555556" right="0.749305555555556" top="0.999305555555556" bottom="0.999305555555556" header="0.499305555555556" footer="0.499305555555556"/>
  <pageSetup paperSize="9" scale="74" orientation="landscape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20"/>
  <sheetViews>
    <sheetView showGridLines="0" showZeros="0" workbookViewId="0">
      <selection activeCell="G17" sqref="G17"/>
    </sheetView>
  </sheetViews>
  <sheetFormatPr defaultColWidth="9" defaultRowHeight="18.95" customHeight="1"/>
  <cols>
    <col min="1" max="3" width="3.5" style="483" customWidth="1"/>
    <col min="4" max="4" width="7.125" style="483" customWidth="1"/>
    <col min="5" max="5" width="25.625" style="484" customWidth="1"/>
    <col min="6" max="6" width="9.75" style="485" customWidth="1"/>
    <col min="7" max="10" width="8.5" style="485" customWidth="1"/>
    <col min="11" max="12" width="8.625" style="485" customWidth="1"/>
    <col min="13" max="17" width="8" style="485" customWidth="1"/>
    <col min="18" max="18" width="8" style="486" customWidth="1"/>
    <col min="19" max="21" width="8" style="487" customWidth="1"/>
    <col min="22" max="16384" width="9" style="486"/>
  </cols>
  <sheetData>
    <row r="1" ht="24.75" customHeight="1" spans="1:22">
      <c r="A1" s="452"/>
      <c r="B1" s="452"/>
      <c r="C1" s="452"/>
      <c r="D1" s="452"/>
      <c r="E1" s="452"/>
      <c r="F1" s="452"/>
      <c r="G1" s="452"/>
      <c r="H1" s="452"/>
      <c r="I1" s="452"/>
      <c r="J1" s="452"/>
      <c r="K1" s="452"/>
      <c r="L1" s="452"/>
      <c r="M1" s="452"/>
      <c r="N1" s="452"/>
      <c r="O1" s="452"/>
      <c r="P1" s="9"/>
      <c r="Q1" s="9"/>
      <c r="R1" s="9"/>
      <c r="S1" s="516"/>
      <c r="T1" s="516"/>
      <c r="U1" s="452" t="s">
        <v>115</v>
      </c>
      <c r="V1" s="9"/>
    </row>
    <row r="2" ht="24.75" customHeight="1" spans="1:22">
      <c r="A2" s="488" t="s">
        <v>116</v>
      </c>
      <c r="B2" s="488"/>
      <c r="C2" s="488"/>
      <c r="D2" s="488"/>
      <c r="E2" s="488"/>
      <c r="F2" s="488"/>
      <c r="G2" s="488"/>
      <c r="H2" s="488"/>
      <c r="I2" s="488"/>
      <c r="J2" s="488"/>
      <c r="K2" s="488"/>
      <c r="L2" s="488"/>
      <c r="M2" s="488"/>
      <c r="N2" s="488"/>
      <c r="O2" s="488"/>
      <c r="P2" s="488"/>
      <c r="Q2" s="488"/>
      <c r="R2" s="488"/>
      <c r="S2" s="488"/>
      <c r="T2" s="488"/>
      <c r="U2" s="488"/>
      <c r="V2" s="9"/>
    </row>
    <row r="3" s="479" customFormat="1" ht="24.75" customHeight="1" spans="1:22">
      <c r="A3" s="489"/>
      <c r="B3" s="490"/>
      <c r="C3" s="491"/>
      <c r="D3" s="452"/>
      <c r="E3" s="452"/>
      <c r="F3" s="452"/>
      <c r="G3" s="452"/>
      <c r="H3" s="452"/>
      <c r="I3" s="452"/>
      <c r="J3" s="452"/>
      <c r="K3" s="452"/>
      <c r="L3" s="452"/>
      <c r="M3" s="452"/>
      <c r="N3" s="452"/>
      <c r="O3" s="452"/>
      <c r="P3" s="510"/>
      <c r="Q3" s="510"/>
      <c r="R3" s="517"/>
      <c r="S3" s="518"/>
      <c r="T3" s="519" t="s">
        <v>77</v>
      </c>
      <c r="U3" s="519"/>
      <c r="V3" s="517"/>
    </row>
    <row r="4" s="480" customFormat="1" ht="30" customHeight="1" spans="1:22">
      <c r="A4" s="492" t="s">
        <v>117</v>
      </c>
      <c r="B4" s="492"/>
      <c r="C4" s="493"/>
      <c r="D4" s="494" t="s">
        <v>78</v>
      </c>
      <c r="E4" s="495" t="s">
        <v>97</v>
      </c>
      <c r="F4" s="496" t="s">
        <v>118</v>
      </c>
      <c r="G4" s="497" t="s">
        <v>119</v>
      </c>
      <c r="H4" s="492"/>
      <c r="I4" s="492"/>
      <c r="J4" s="493"/>
      <c r="K4" s="511" t="s">
        <v>120</v>
      </c>
      <c r="L4" s="511"/>
      <c r="M4" s="511"/>
      <c r="N4" s="511"/>
      <c r="O4" s="511"/>
      <c r="P4" s="511"/>
      <c r="Q4" s="511"/>
      <c r="R4" s="511"/>
      <c r="S4" s="520" t="s">
        <v>121</v>
      </c>
      <c r="T4" s="521" t="s">
        <v>122</v>
      </c>
      <c r="U4" s="521" t="s">
        <v>123</v>
      </c>
      <c r="V4" s="522"/>
    </row>
    <row r="5" s="480" customFormat="1" ht="21.75" customHeight="1" spans="1:22">
      <c r="A5" s="498" t="s">
        <v>99</v>
      </c>
      <c r="B5" s="494" t="s">
        <v>100</v>
      </c>
      <c r="C5" s="494" t="s">
        <v>101</v>
      </c>
      <c r="D5" s="494"/>
      <c r="E5" s="495"/>
      <c r="F5" s="496"/>
      <c r="G5" s="494" t="s">
        <v>80</v>
      </c>
      <c r="H5" s="494" t="s">
        <v>124</v>
      </c>
      <c r="I5" s="494" t="s">
        <v>125</v>
      </c>
      <c r="J5" s="496" t="s">
        <v>126</v>
      </c>
      <c r="K5" s="512" t="s">
        <v>80</v>
      </c>
      <c r="L5" s="513" t="s">
        <v>127</v>
      </c>
      <c r="M5" s="513" t="s">
        <v>128</v>
      </c>
      <c r="N5" s="512" t="s">
        <v>129</v>
      </c>
      <c r="O5" s="514" t="s">
        <v>130</v>
      </c>
      <c r="P5" s="514" t="s">
        <v>131</v>
      </c>
      <c r="Q5" s="514" t="s">
        <v>132</v>
      </c>
      <c r="R5" s="514" t="s">
        <v>133</v>
      </c>
      <c r="S5" s="523"/>
      <c r="T5" s="524"/>
      <c r="U5" s="524"/>
      <c r="V5" s="522"/>
    </row>
    <row r="6" s="481" customFormat="1" ht="29.25" customHeight="1" spans="1:22">
      <c r="A6" s="498"/>
      <c r="B6" s="494"/>
      <c r="C6" s="494"/>
      <c r="D6" s="494"/>
      <c r="E6" s="499"/>
      <c r="F6" s="500" t="s">
        <v>98</v>
      </c>
      <c r="G6" s="494"/>
      <c r="H6" s="494"/>
      <c r="I6" s="494"/>
      <c r="J6" s="496"/>
      <c r="K6" s="496"/>
      <c r="L6" s="515"/>
      <c r="M6" s="515"/>
      <c r="N6" s="496"/>
      <c r="O6" s="512"/>
      <c r="P6" s="512"/>
      <c r="Q6" s="512"/>
      <c r="R6" s="512"/>
      <c r="S6" s="524"/>
      <c r="T6" s="524"/>
      <c r="U6" s="524"/>
      <c r="V6" s="525"/>
    </row>
    <row r="7" ht="24.75" customHeight="1" spans="1:22">
      <c r="A7" s="501" t="s">
        <v>92</v>
      </c>
      <c r="B7" s="501" t="s">
        <v>92</v>
      </c>
      <c r="C7" s="501" t="s">
        <v>92</v>
      </c>
      <c r="D7" s="501" t="s">
        <v>92</v>
      </c>
      <c r="E7" s="501" t="s">
        <v>92</v>
      </c>
      <c r="F7" s="502">
        <v>1</v>
      </c>
      <c r="G7" s="501">
        <v>2</v>
      </c>
      <c r="H7" s="501">
        <v>3</v>
      </c>
      <c r="I7" s="501">
        <v>4</v>
      </c>
      <c r="J7" s="501">
        <v>5</v>
      </c>
      <c r="K7" s="501">
        <v>6</v>
      </c>
      <c r="L7" s="501">
        <v>7</v>
      </c>
      <c r="M7" s="501">
        <v>8</v>
      </c>
      <c r="N7" s="501">
        <v>9</v>
      </c>
      <c r="O7" s="501">
        <v>10</v>
      </c>
      <c r="P7" s="501">
        <v>11</v>
      </c>
      <c r="Q7" s="501">
        <v>12</v>
      </c>
      <c r="R7" s="501">
        <v>13</v>
      </c>
      <c r="S7" s="502">
        <v>14</v>
      </c>
      <c r="T7" s="502">
        <v>15</v>
      </c>
      <c r="U7" s="502">
        <v>16</v>
      </c>
      <c r="V7" s="9"/>
    </row>
    <row r="8" s="482" customFormat="1" ht="24.75" customHeight="1" spans="1:22">
      <c r="A8" s="503"/>
      <c r="B8" s="503"/>
      <c r="C8" s="503"/>
      <c r="D8" s="504"/>
      <c r="E8" s="505"/>
      <c r="F8" s="506">
        <f>G8+K8</f>
        <v>1879.6</v>
      </c>
      <c r="G8" s="507">
        <f>G9</f>
        <v>35.1</v>
      </c>
      <c r="H8" s="508"/>
      <c r="I8" s="508"/>
      <c r="J8" s="508"/>
      <c r="K8" s="508">
        <f>K10+K11+K12+K13</f>
        <v>1844.5</v>
      </c>
      <c r="L8" s="508"/>
      <c r="M8" s="506"/>
      <c r="N8" s="508"/>
      <c r="O8" s="508"/>
      <c r="P8" s="508"/>
      <c r="Q8" s="508"/>
      <c r="R8" s="526"/>
      <c r="S8" s="527"/>
      <c r="T8" s="528"/>
      <c r="U8" s="526"/>
      <c r="V8" s="529"/>
    </row>
    <row r="9" ht="24.75" customHeight="1" spans="1:22">
      <c r="A9" s="117" t="s">
        <v>106</v>
      </c>
      <c r="B9" s="117" t="s">
        <v>107</v>
      </c>
      <c r="C9" s="117" t="s">
        <v>104</v>
      </c>
      <c r="D9" s="118"/>
      <c r="E9" s="119" t="s">
        <v>108</v>
      </c>
      <c r="F9" s="506"/>
      <c r="G9" s="507">
        <f>H9+I9+J9</f>
        <v>35.1</v>
      </c>
      <c r="H9" s="508"/>
      <c r="I9" s="508">
        <v>35.1</v>
      </c>
      <c r="J9" s="508"/>
      <c r="K9" s="508">
        <f>L9+M9+N9+O9+P9+Q9+R9</f>
        <v>0</v>
      </c>
      <c r="L9" s="508"/>
      <c r="M9" s="506"/>
      <c r="N9" s="508"/>
      <c r="O9" s="508"/>
      <c r="P9" s="508"/>
      <c r="Q9" s="508"/>
      <c r="R9" s="526"/>
      <c r="S9" s="527"/>
      <c r="T9" s="528"/>
      <c r="U9" s="526"/>
      <c r="V9" s="9"/>
    </row>
    <row r="10" ht="24.75" customHeight="1" spans="1:22">
      <c r="A10" s="117" t="s">
        <v>102</v>
      </c>
      <c r="B10" s="117" t="s">
        <v>103</v>
      </c>
      <c r="C10" s="117" t="s">
        <v>104</v>
      </c>
      <c r="D10" s="118"/>
      <c r="E10" s="119" t="s">
        <v>105</v>
      </c>
      <c r="F10" s="506"/>
      <c r="G10" s="507">
        <f>H10+I10+J10</f>
        <v>0</v>
      </c>
      <c r="H10" s="508"/>
      <c r="I10" s="508"/>
      <c r="J10" s="508"/>
      <c r="K10" s="508">
        <f>L10+M10+N10+O10+P10+Q10+R10</f>
        <v>1715</v>
      </c>
      <c r="L10" s="508">
        <v>1715</v>
      </c>
      <c r="M10" s="506"/>
      <c r="N10" s="508"/>
      <c r="O10" s="508"/>
      <c r="P10" s="508"/>
      <c r="Q10" s="508"/>
      <c r="R10" s="526"/>
      <c r="S10" s="527"/>
      <c r="T10" s="528"/>
      <c r="U10" s="526"/>
      <c r="V10" s="9"/>
    </row>
    <row r="11" ht="24.75" customHeight="1" spans="1:22">
      <c r="A11" s="117" t="s">
        <v>106</v>
      </c>
      <c r="B11" s="117" t="s">
        <v>107</v>
      </c>
      <c r="C11" s="117" t="s">
        <v>109</v>
      </c>
      <c r="D11" s="118"/>
      <c r="E11" s="119" t="s">
        <v>110</v>
      </c>
      <c r="F11" s="506"/>
      <c r="G11" s="507">
        <f>H11+I11+J11</f>
        <v>0</v>
      </c>
      <c r="H11" s="508"/>
      <c r="I11" s="508"/>
      <c r="J11" s="508"/>
      <c r="K11" s="508">
        <f>L11+M11+N11+O11+P11+Q11+R11</f>
        <v>30</v>
      </c>
      <c r="L11" s="508">
        <v>30</v>
      </c>
      <c r="M11" s="506"/>
      <c r="N11" s="508"/>
      <c r="O11" s="508"/>
      <c r="P11" s="508"/>
      <c r="Q11" s="508"/>
      <c r="R11" s="526"/>
      <c r="S11" s="527"/>
      <c r="T11" s="528"/>
      <c r="U11" s="526"/>
      <c r="V11" s="9"/>
    </row>
    <row r="12" ht="24.75" customHeight="1" spans="1:22">
      <c r="A12" s="117" t="s">
        <v>106</v>
      </c>
      <c r="B12" s="117" t="s">
        <v>104</v>
      </c>
      <c r="C12" s="117" t="s">
        <v>111</v>
      </c>
      <c r="D12" s="118"/>
      <c r="E12" s="119" t="s">
        <v>112</v>
      </c>
      <c r="F12" s="506"/>
      <c r="G12" s="507">
        <f>H12+I12+J12</f>
        <v>0</v>
      </c>
      <c r="H12" s="508"/>
      <c r="I12" s="508"/>
      <c r="J12" s="508"/>
      <c r="K12" s="508">
        <f>L12+M12+N12+O12+P12+Q12+R12</f>
        <v>20</v>
      </c>
      <c r="L12" s="508">
        <v>20</v>
      </c>
      <c r="M12" s="506"/>
      <c r="N12" s="508"/>
      <c r="O12" s="508"/>
      <c r="P12" s="508"/>
      <c r="Q12" s="508"/>
      <c r="R12" s="526"/>
      <c r="S12" s="527"/>
      <c r="T12" s="528"/>
      <c r="U12" s="526"/>
      <c r="V12" s="9"/>
    </row>
    <row r="13" ht="24.75" customHeight="1" spans="1:22">
      <c r="A13" s="117" t="s">
        <v>106</v>
      </c>
      <c r="B13" s="117" t="s">
        <v>103</v>
      </c>
      <c r="C13" s="117" t="s">
        <v>113</v>
      </c>
      <c r="D13" s="118"/>
      <c r="E13" s="119" t="s">
        <v>114</v>
      </c>
      <c r="F13" s="506"/>
      <c r="G13" s="507"/>
      <c r="H13" s="508"/>
      <c r="I13" s="508"/>
      <c r="J13" s="508"/>
      <c r="K13" s="508">
        <f>L13+M13+N13+O13+P13+Q13+R13</f>
        <v>79.5</v>
      </c>
      <c r="L13" s="508">
        <v>79.5</v>
      </c>
      <c r="M13" s="506"/>
      <c r="N13" s="508"/>
      <c r="O13" s="508"/>
      <c r="P13" s="508"/>
      <c r="Q13" s="508"/>
      <c r="R13" s="526"/>
      <c r="S13" s="527"/>
      <c r="T13" s="528"/>
      <c r="U13" s="526"/>
      <c r="V13" s="9"/>
    </row>
    <row r="14" ht="24.75" customHeight="1" spans="1:22">
      <c r="A14" s="503"/>
      <c r="B14" s="503"/>
      <c r="C14" s="503"/>
      <c r="D14" s="504"/>
      <c r="E14" s="505"/>
      <c r="F14" s="506"/>
      <c r="G14" s="507"/>
      <c r="H14" s="508"/>
      <c r="I14" s="508"/>
      <c r="J14" s="508"/>
      <c r="K14" s="508"/>
      <c r="L14" s="508"/>
      <c r="M14" s="506"/>
      <c r="N14" s="508"/>
      <c r="O14" s="508"/>
      <c r="P14" s="508"/>
      <c r="Q14" s="508"/>
      <c r="R14" s="526"/>
      <c r="S14" s="527"/>
      <c r="T14" s="528"/>
      <c r="U14" s="526"/>
      <c r="V14" s="9"/>
    </row>
    <row r="15" ht="24.75" customHeight="1" spans="1:22">
      <c r="A15" s="503"/>
      <c r="B15" s="503"/>
      <c r="C15" s="503"/>
      <c r="D15" s="504"/>
      <c r="E15" s="505"/>
      <c r="F15" s="506"/>
      <c r="G15" s="507"/>
      <c r="H15" s="508"/>
      <c r="I15" s="508"/>
      <c r="J15" s="508"/>
      <c r="K15" s="508"/>
      <c r="L15" s="508"/>
      <c r="M15" s="506"/>
      <c r="N15" s="508"/>
      <c r="O15" s="508"/>
      <c r="P15" s="508"/>
      <c r="Q15" s="508"/>
      <c r="R15" s="526"/>
      <c r="S15" s="527"/>
      <c r="T15" s="528"/>
      <c r="U15" s="526"/>
      <c r="V15" s="9"/>
    </row>
    <row r="16" ht="24.75" customHeight="1" spans="1:22">
      <c r="A16"/>
      <c r="B16"/>
      <c r="C16"/>
      <c r="D16"/>
      <c r="E16"/>
      <c r="F16"/>
      <c r="G16" s="9"/>
      <c r="H16" s="9"/>
      <c r="I16" s="9"/>
      <c r="J16" s="9"/>
      <c r="K16" s="9"/>
      <c r="L16" s="9"/>
      <c r="M16" s="9"/>
      <c r="N16" s="9"/>
      <c r="O16" s="509"/>
      <c r="P16"/>
      <c r="Q16"/>
      <c r="R16"/>
      <c r="S16"/>
      <c r="T16"/>
      <c r="U16"/>
      <c r="V16"/>
    </row>
    <row r="17" ht="24.75" customHeight="1" spans="1:22">
      <c r="A17"/>
      <c r="B17"/>
      <c r="C17"/>
      <c r="D17"/>
      <c r="E17"/>
      <c r="F17"/>
      <c r="G17" s="509"/>
      <c r="H17" s="9"/>
      <c r="I17" s="9"/>
      <c r="J17" s="9"/>
      <c r="K17" s="9"/>
      <c r="L17" s="9"/>
      <c r="M17" s="9"/>
      <c r="N17" s="9"/>
      <c r="O17" s="9"/>
      <c r="P17"/>
      <c r="Q17"/>
      <c r="R17"/>
      <c r="S17"/>
      <c r="T17"/>
      <c r="U17"/>
      <c r="V17"/>
    </row>
    <row r="18" ht="24.75" customHeight="1" spans="1:2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</row>
    <row r="19" ht="24.75" customHeight="1" spans="1:2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</row>
    <row r="20" ht="24.75" customHeight="1" spans="1:22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</row>
  </sheetData>
  <sheetProtection formatCells="0" formatColumns="0" formatRows="0"/>
  <mergeCells count="24">
    <mergeCell ref="A2:U2"/>
    <mergeCell ref="T3:U3"/>
    <mergeCell ref="K4:R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</mergeCells>
  <printOptions horizontalCentered="1"/>
  <pageMargins left="0.550694444444444" right="0.550694444444444" top="0.786805555555556" bottom="0.590277777777778" header="0.511805555555556" footer="0.511805555555556"/>
  <pageSetup paperSize="9" scale="68" orientation="landscape" horizontalDpi="1200" verticalDpi="1200"/>
  <headerFooter alignWithMargins="0">
    <oddFooter>&amp;C第 &amp;P 页,共 &amp;N 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20"/>
  <sheetViews>
    <sheetView showGridLines="0" showZeros="0" workbookViewId="0">
      <selection activeCell="H8" sqref="H8:H12"/>
    </sheetView>
  </sheetViews>
  <sheetFormatPr defaultColWidth="9" defaultRowHeight="14.25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7" width="7.625" customWidth="1"/>
    <col min="8" max="8" width="8.875" customWidth="1"/>
    <col min="9" max="10" width="7.25" customWidth="1"/>
    <col min="11" max="11" width="8.75" customWidth="1"/>
    <col min="12" max="12" width="9.25" customWidth="1"/>
    <col min="13" max="21" width="7.25" customWidth="1"/>
  </cols>
  <sheetData>
    <row r="1" customHeight="1" spans="1:21">
      <c r="A1" s="99"/>
      <c r="B1" s="99"/>
      <c r="C1" s="99"/>
      <c r="D1" s="99"/>
      <c r="E1" s="99"/>
      <c r="F1" s="99"/>
      <c r="G1" s="99"/>
      <c r="H1" s="99"/>
      <c r="I1" s="99"/>
      <c r="J1" s="99"/>
      <c r="K1" s="99"/>
      <c r="L1" s="99"/>
      <c r="M1" s="99"/>
      <c r="N1" s="99"/>
      <c r="O1" s="99"/>
      <c r="P1" s="99"/>
      <c r="Q1" s="99"/>
      <c r="R1" s="99"/>
      <c r="S1" s="99"/>
      <c r="T1" s="99"/>
      <c r="U1" s="452" t="s">
        <v>134</v>
      </c>
    </row>
    <row r="2" ht="24.75" customHeight="1" spans="1:21">
      <c r="A2" s="101" t="s">
        <v>135</v>
      </c>
      <c r="B2" s="101"/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101"/>
      <c r="Q2" s="101"/>
      <c r="R2" s="101"/>
      <c r="S2" s="101"/>
      <c r="T2" s="101"/>
      <c r="U2" s="101"/>
    </row>
    <row r="3" ht="19.5" customHeight="1" spans="1:21">
      <c r="A3" s="99"/>
      <c r="B3" s="99"/>
      <c r="C3" s="99"/>
      <c r="D3" s="99"/>
      <c r="E3" s="99"/>
      <c r="F3" s="99"/>
      <c r="G3" s="99"/>
      <c r="H3" s="99"/>
      <c r="I3" s="99"/>
      <c r="J3" s="99"/>
      <c r="K3" s="99"/>
      <c r="L3" s="99"/>
      <c r="M3" s="99"/>
      <c r="N3" s="99"/>
      <c r="O3" s="99"/>
      <c r="P3" s="99"/>
      <c r="Q3" s="99"/>
      <c r="R3" s="99"/>
      <c r="S3" s="99"/>
      <c r="T3" s="478" t="s">
        <v>77</v>
      </c>
      <c r="U3" s="478"/>
    </row>
    <row r="4" ht="27.75" customHeight="1" spans="1:21">
      <c r="A4" s="103" t="s">
        <v>117</v>
      </c>
      <c r="B4" s="104"/>
      <c r="C4" s="105"/>
      <c r="D4" s="106" t="s">
        <v>136</v>
      </c>
      <c r="E4" s="106" t="s">
        <v>137</v>
      </c>
      <c r="F4" s="106" t="s">
        <v>98</v>
      </c>
      <c r="G4" s="121" t="s">
        <v>138</v>
      </c>
      <c r="H4" s="121" t="s">
        <v>139</v>
      </c>
      <c r="I4" s="121" t="s">
        <v>140</v>
      </c>
      <c r="J4" s="121" t="s">
        <v>141</v>
      </c>
      <c r="K4" s="121" t="s">
        <v>142</v>
      </c>
      <c r="L4" s="121" t="s">
        <v>143</v>
      </c>
      <c r="M4" s="121" t="s">
        <v>128</v>
      </c>
      <c r="N4" s="121" t="s">
        <v>144</v>
      </c>
      <c r="O4" s="121" t="s">
        <v>126</v>
      </c>
      <c r="P4" s="121" t="s">
        <v>130</v>
      </c>
      <c r="Q4" s="121" t="s">
        <v>129</v>
      </c>
      <c r="R4" s="121" t="s">
        <v>145</v>
      </c>
      <c r="S4" s="121" t="s">
        <v>146</v>
      </c>
      <c r="T4" s="121" t="s">
        <v>147</v>
      </c>
      <c r="U4" s="121" t="s">
        <v>133</v>
      </c>
    </row>
    <row r="5" ht="13.5" customHeight="1" spans="1:21">
      <c r="A5" s="106" t="s">
        <v>99</v>
      </c>
      <c r="B5" s="106" t="s">
        <v>100</v>
      </c>
      <c r="C5" s="106" t="s">
        <v>101</v>
      </c>
      <c r="D5" s="109"/>
      <c r="E5" s="109"/>
      <c r="F5" s="109"/>
      <c r="G5" s="121"/>
      <c r="H5" s="121"/>
      <c r="I5" s="121"/>
      <c r="J5" s="121"/>
      <c r="K5" s="121"/>
      <c r="L5" s="121"/>
      <c r="M5" s="121"/>
      <c r="N5" s="121"/>
      <c r="O5" s="121"/>
      <c r="P5" s="121"/>
      <c r="Q5" s="121"/>
      <c r="R5" s="121"/>
      <c r="S5" s="121"/>
      <c r="T5" s="121"/>
      <c r="U5" s="121"/>
    </row>
    <row r="6" ht="18" customHeight="1" spans="1:21">
      <c r="A6" s="111"/>
      <c r="B6" s="111"/>
      <c r="C6" s="111"/>
      <c r="D6" s="111"/>
      <c r="E6" s="111"/>
      <c r="F6" s="111"/>
      <c r="G6" s="121"/>
      <c r="H6" s="121"/>
      <c r="I6" s="121"/>
      <c r="J6" s="121"/>
      <c r="K6" s="121"/>
      <c r="L6" s="121"/>
      <c r="M6" s="121"/>
      <c r="N6" s="121"/>
      <c r="O6" s="121"/>
      <c r="P6" s="121"/>
      <c r="Q6" s="121"/>
      <c r="R6" s="121"/>
      <c r="S6" s="121"/>
      <c r="T6" s="121"/>
      <c r="U6" s="121"/>
    </row>
    <row r="7" s="97" customFormat="1" ht="29.25" customHeight="1" spans="1:21">
      <c r="A7" s="113"/>
      <c r="B7" s="113"/>
      <c r="C7" s="113"/>
      <c r="D7" s="113"/>
      <c r="E7" s="274"/>
      <c r="F7" s="192">
        <v>1879.6</v>
      </c>
      <c r="G7" s="122"/>
      <c r="H7" s="122">
        <f>H8+H9+H10+H11+H12</f>
        <v>1879.6</v>
      </c>
      <c r="I7" s="122"/>
      <c r="J7" s="122"/>
      <c r="K7" s="122"/>
      <c r="L7" s="122"/>
      <c r="M7" s="122"/>
      <c r="N7" s="122"/>
      <c r="O7" s="122"/>
      <c r="P7" s="122"/>
      <c r="Q7" s="122"/>
      <c r="R7" s="122"/>
      <c r="S7" s="122"/>
      <c r="T7" s="122"/>
      <c r="U7" s="122"/>
    </row>
    <row r="8" ht="29.25" customHeight="1" spans="1:21">
      <c r="A8" s="117" t="s">
        <v>102</v>
      </c>
      <c r="B8" s="117" t="s">
        <v>103</v>
      </c>
      <c r="C8" s="117" t="s">
        <v>104</v>
      </c>
      <c r="D8" s="118"/>
      <c r="E8" s="119" t="s">
        <v>105</v>
      </c>
      <c r="F8" s="192"/>
      <c r="G8" s="122"/>
      <c r="H8" s="477">
        <f t="shared" ref="H8:H12" si="0">I8</f>
        <v>1715</v>
      </c>
      <c r="I8" s="122">
        <v>1715</v>
      </c>
      <c r="J8" s="122"/>
      <c r="K8" s="122"/>
      <c r="L8" s="122"/>
      <c r="M8" s="122"/>
      <c r="N8" s="122"/>
      <c r="O8" s="122"/>
      <c r="P8" s="122"/>
      <c r="Q8" s="122"/>
      <c r="R8" s="122"/>
      <c r="S8" s="122"/>
      <c r="T8" s="122"/>
      <c r="U8" s="122"/>
    </row>
    <row r="9" ht="29.25" customHeight="1" spans="1:21">
      <c r="A9" s="117" t="s">
        <v>106</v>
      </c>
      <c r="B9" s="117" t="s">
        <v>107</v>
      </c>
      <c r="C9" s="117" t="s">
        <v>104</v>
      </c>
      <c r="D9" s="118"/>
      <c r="E9" s="119" t="s">
        <v>108</v>
      </c>
      <c r="F9" s="192"/>
      <c r="G9" s="122"/>
      <c r="H9" s="477">
        <f t="shared" si="0"/>
        <v>35.1</v>
      </c>
      <c r="I9" s="122">
        <v>35.1</v>
      </c>
      <c r="J9" s="122"/>
      <c r="K9" s="122"/>
      <c r="L9" s="122"/>
      <c r="M9" s="122"/>
      <c r="N9" s="122"/>
      <c r="O9" s="122"/>
      <c r="P9" s="122"/>
      <c r="Q9" s="122"/>
      <c r="R9" s="122"/>
      <c r="S9" s="122"/>
      <c r="T9" s="122"/>
      <c r="U9" s="122"/>
    </row>
    <row r="10" ht="29.25" customHeight="1" spans="1:21">
      <c r="A10" s="117" t="s">
        <v>106</v>
      </c>
      <c r="B10" s="117" t="s">
        <v>107</v>
      </c>
      <c r="C10" s="117" t="s">
        <v>109</v>
      </c>
      <c r="D10" s="118"/>
      <c r="E10" s="119" t="s">
        <v>110</v>
      </c>
      <c r="F10" s="192"/>
      <c r="G10" s="122"/>
      <c r="H10" s="477">
        <f t="shared" si="0"/>
        <v>30</v>
      </c>
      <c r="I10" s="122">
        <v>30</v>
      </c>
      <c r="J10" s="122"/>
      <c r="K10" s="122"/>
      <c r="L10" s="122"/>
      <c r="M10" s="122"/>
      <c r="N10" s="122"/>
      <c r="O10" s="122"/>
      <c r="P10" s="122"/>
      <c r="Q10" s="122"/>
      <c r="R10" s="122"/>
      <c r="S10" s="122"/>
      <c r="T10" s="122"/>
      <c r="U10" s="122"/>
    </row>
    <row r="11" ht="29.25" customHeight="1" spans="1:21">
      <c r="A11" s="117" t="s">
        <v>106</v>
      </c>
      <c r="B11" s="117" t="s">
        <v>104</v>
      </c>
      <c r="C11" s="117" t="s">
        <v>111</v>
      </c>
      <c r="D11" s="118"/>
      <c r="E11" s="119" t="s">
        <v>112</v>
      </c>
      <c r="F11" s="192"/>
      <c r="G11" s="122"/>
      <c r="H11" s="477">
        <f t="shared" si="0"/>
        <v>20</v>
      </c>
      <c r="I11" s="122">
        <v>20</v>
      </c>
      <c r="J11" s="122"/>
      <c r="K11" s="122"/>
      <c r="L11" s="122"/>
      <c r="M11" s="122"/>
      <c r="N11" s="122"/>
      <c r="O11" s="122"/>
      <c r="P11" s="122"/>
      <c r="Q11" s="122"/>
      <c r="R11" s="122"/>
      <c r="S11" s="122"/>
      <c r="T11" s="122"/>
      <c r="U11" s="122"/>
    </row>
    <row r="12" ht="29.25" customHeight="1" spans="1:21">
      <c r="A12" s="117" t="s">
        <v>106</v>
      </c>
      <c r="B12" s="117" t="s">
        <v>103</v>
      </c>
      <c r="C12" s="117" t="s">
        <v>113</v>
      </c>
      <c r="D12" s="118"/>
      <c r="E12" s="119" t="s">
        <v>114</v>
      </c>
      <c r="F12" s="192"/>
      <c r="G12" s="122"/>
      <c r="H12" s="477">
        <f t="shared" si="0"/>
        <v>79.5</v>
      </c>
      <c r="I12" s="122">
        <v>79.5</v>
      </c>
      <c r="J12" s="122"/>
      <c r="K12" s="122"/>
      <c r="L12" s="122"/>
      <c r="M12" s="122"/>
      <c r="N12" s="122"/>
      <c r="O12" s="122"/>
      <c r="P12" s="122"/>
      <c r="Q12" s="122"/>
      <c r="R12" s="122"/>
      <c r="S12" s="122"/>
      <c r="T12" s="122"/>
      <c r="U12" s="122"/>
    </row>
    <row r="13" ht="29.25" customHeight="1" spans="1:21">
      <c r="A13" s="113"/>
      <c r="B13" s="113"/>
      <c r="C13" s="113"/>
      <c r="D13" s="113"/>
      <c r="E13" s="274"/>
      <c r="F13" s="192"/>
      <c r="G13" s="122"/>
      <c r="H13" s="122"/>
      <c r="I13" s="122"/>
      <c r="J13" s="122"/>
      <c r="K13" s="122"/>
      <c r="L13" s="122"/>
      <c r="M13" s="122"/>
      <c r="N13" s="122"/>
      <c r="O13" s="122"/>
      <c r="P13" s="122"/>
      <c r="Q13" s="122"/>
      <c r="R13" s="122"/>
      <c r="S13" s="122"/>
      <c r="T13" s="122"/>
      <c r="U13" s="122"/>
    </row>
    <row r="14" ht="29.25" customHeight="1" spans="1:21">
      <c r="A14" s="113"/>
      <c r="B14" s="113"/>
      <c r="C14" s="113"/>
      <c r="D14" s="113"/>
      <c r="E14" s="274"/>
      <c r="F14" s="192"/>
      <c r="G14" s="122"/>
      <c r="H14" s="122"/>
      <c r="I14" s="122"/>
      <c r="J14" s="122"/>
      <c r="K14" s="122"/>
      <c r="L14" s="122"/>
      <c r="M14" s="122"/>
      <c r="N14" s="122"/>
      <c r="O14" s="122"/>
      <c r="P14" s="122"/>
      <c r="Q14" s="122"/>
      <c r="R14" s="122"/>
      <c r="S14" s="122"/>
      <c r="T14" s="122"/>
      <c r="U14" s="122"/>
    </row>
    <row r="15" ht="29.25" customHeight="1" spans="1:21">
      <c r="A15" s="113"/>
      <c r="B15" s="113"/>
      <c r="C15" s="113"/>
      <c r="D15" s="113"/>
      <c r="E15" s="274"/>
      <c r="F15" s="192"/>
      <c r="G15" s="122"/>
      <c r="H15" s="122"/>
      <c r="I15" s="122"/>
      <c r="J15" s="122"/>
      <c r="K15" s="122"/>
      <c r="L15" s="122"/>
      <c r="M15" s="122"/>
      <c r="N15" s="122"/>
      <c r="O15" s="122"/>
      <c r="P15" s="122"/>
      <c r="Q15" s="122"/>
      <c r="R15" s="122"/>
      <c r="S15" s="122"/>
      <c r="T15" s="122"/>
      <c r="U15" s="122"/>
    </row>
    <row r="16" ht="29.25" customHeight="1"/>
    <row r="17" ht="29.25" customHeight="1"/>
    <row r="18" ht="29.25" customHeight="1"/>
    <row r="19" ht="29.25" customHeight="1"/>
    <row r="20" ht="29.25" customHeight="1"/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T17"/>
  <sheetViews>
    <sheetView showGridLines="0" showZeros="0" workbookViewId="0">
      <selection activeCell="F8" sqref="F8"/>
    </sheetView>
  </sheetViews>
  <sheetFormatPr defaultColWidth="9" defaultRowHeight="23.1" customHeight="1"/>
  <cols>
    <col min="1" max="3" width="3.625" style="454" customWidth="1"/>
    <col min="4" max="4" width="7.25" style="454" customWidth="1"/>
    <col min="5" max="5" width="11.75" style="454" customWidth="1"/>
    <col min="6" max="6" width="15.5" style="454" customWidth="1"/>
    <col min="7" max="7" width="8.5" style="454" customWidth="1"/>
    <col min="8" max="11" width="7.5" style="454" customWidth="1"/>
    <col min="12" max="12" width="7.5" style="455" customWidth="1"/>
    <col min="13" max="21" width="7.5" style="454" customWidth="1"/>
    <col min="22" max="22" width="8.125" style="454" customWidth="1"/>
    <col min="23" max="25" width="7.5" style="454" customWidth="1"/>
    <col min="26" max="16384" width="9" style="454"/>
  </cols>
  <sheetData>
    <row r="1" customHeight="1" spans="1:254">
      <c r="A1" s="9"/>
      <c r="B1" s="456"/>
      <c r="C1" s="456"/>
      <c r="D1" s="456"/>
      <c r="E1" s="456"/>
      <c r="F1" s="456"/>
      <c r="G1" s="456"/>
      <c r="H1" s="456"/>
      <c r="I1" s="456"/>
      <c r="J1" s="456"/>
      <c r="K1" s="456"/>
      <c r="L1" s="9"/>
      <c r="M1" s="456"/>
      <c r="N1" s="456"/>
      <c r="O1" s="456"/>
      <c r="P1" s="456"/>
      <c r="Q1" s="456"/>
      <c r="R1" s="456"/>
      <c r="S1" s="456"/>
      <c r="T1" s="456"/>
      <c r="U1" s="456"/>
      <c r="V1" s="9"/>
      <c r="W1" s="9"/>
      <c r="X1" s="9"/>
      <c r="Y1" s="473" t="s">
        <v>148</v>
      </c>
      <c r="Z1" s="474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  <c r="HC1" s="9"/>
      <c r="HD1" s="9"/>
      <c r="HE1" s="9"/>
      <c r="HF1" s="9"/>
      <c r="HG1" s="9"/>
      <c r="HH1" s="9"/>
      <c r="HI1" s="9"/>
      <c r="HJ1" s="9"/>
      <c r="HK1" s="9"/>
      <c r="HL1" s="9"/>
      <c r="HM1" s="9"/>
      <c r="HN1" s="9"/>
      <c r="HO1" s="9"/>
      <c r="HP1" s="9"/>
      <c r="HQ1" s="9"/>
      <c r="HR1" s="9"/>
      <c r="HS1" s="9"/>
      <c r="HT1" s="9"/>
      <c r="HU1" s="9"/>
      <c r="HV1" s="9"/>
      <c r="HW1" s="9"/>
      <c r="HX1" s="9"/>
      <c r="HY1" s="9"/>
      <c r="HZ1" s="9"/>
      <c r="IA1" s="9"/>
      <c r="IB1" s="9"/>
      <c r="IC1" s="9"/>
      <c r="ID1" s="9"/>
      <c r="IE1" s="9"/>
      <c r="IF1" s="9"/>
      <c r="IG1" s="9"/>
      <c r="IH1" s="9"/>
      <c r="II1" s="9"/>
      <c r="IJ1" s="9"/>
      <c r="IK1" s="9"/>
      <c r="IL1" s="9"/>
      <c r="IM1" s="9"/>
      <c r="IN1" s="9"/>
      <c r="IO1" s="9"/>
      <c r="IP1" s="9"/>
      <c r="IQ1" s="9"/>
      <c r="IR1" s="9"/>
      <c r="IS1" s="9"/>
      <c r="IT1" s="9"/>
    </row>
    <row r="2" customHeight="1" spans="1:254">
      <c r="A2" s="457" t="s">
        <v>149</v>
      </c>
      <c r="B2" s="457"/>
      <c r="C2" s="457"/>
      <c r="D2" s="457"/>
      <c r="E2" s="457"/>
      <c r="F2" s="457"/>
      <c r="G2" s="457"/>
      <c r="H2" s="457"/>
      <c r="I2" s="457"/>
      <c r="J2" s="457"/>
      <c r="K2" s="457"/>
      <c r="L2" s="457"/>
      <c r="M2" s="457"/>
      <c r="N2" s="457"/>
      <c r="O2" s="457"/>
      <c r="P2" s="457"/>
      <c r="Q2" s="457"/>
      <c r="R2" s="457"/>
      <c r="S2" s="457"/>
      <c r="T2" s="457"/>
      <c r="U2" s="457"/>
      <c r="V2" s="457"/>
      <c r="W2" s="457"/>
      <c r="X2" s="457"/>
      <c r="Y2" s="457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  <c r="HC2" s="9"/>
      <c r="HD2" s="9"/>
      <c r="HE2" s="9"/>
      <c r="HF2" s="9"/>
      <c r="HG2" s="9"/>
      <c r="HH2" s="9"/>
      <c r="HI2" s="9"/>
      <c r="HJ2" s="9"/>
      <c r="HK2" s="9"/>
      <c r="HL2" s="9"/>
      <c r="HM2" s="9"/>
      <c r="HN2" s="9"/>
      <c r="HO2" s="9"/>
      <c r="HP2" s="9"/>
      <c r="HQ2" s="9"/>
      <c r="HR2" s="9"/>
      <c r="HS2" s="9"/>
      <c r="HT2" s="9"/>
      <c r="HU2" s="9"/>
      <c r="HV2" s="9"/>
      <c r="HW2" s="9"/>
      <c r="HX2" s="9"/>
      <c r="HY2" s="9"/>
      <c r="HZ2" s="9"/>
      <c r="IA2" s="9"/>
      <c r="IB2" s="9"/>
      <c r="IC2" s="9"/>
      <c r="ID2" s="9"/>
      <c r="IE2" s="9"/>
      <c r="IF2" s="9"/>
      <c r="IG2" s="9"/>
      <c r="IH2" s="9"/>
      <c r="II2" s="9"/>
      <c r="IJ2" s="9"/>
      <c r="IK2" s="9"/>
      <c r="IL2" s="9"/>
      <c r="IM2" s="9"/>
      <c r="IN2" s="9"/>
      <c r="IO2" s="9"/>
      <c r="IP2" s="9"/>
      <c r="IQ2" s="9"/>
      <c r="IR2" s="9"/>
      <c r="IS2" s="9"/>
      <c r="IT2" s="9"/>
    </row>
    <row r="3" customHeight="1" spans="1:254">
      <c r="A3" s="458"/>
      <c r="B3" s="458"/>
      <c r="C3" s="458"/>
      <c r="D3" s="459"/>
      <c r="E3" s="459"/>
      <c r="F3" s="459"/>
      <c r="G3" s="459"/>
      <c r="H3" s="459"/>
      <c r="I3" s="459"/>
      <c r="J3" s="459"/>
      <c r="K3" s="459"/>
      <c r="L3" s="9"/>
      <c r="M3" s="459"/>
      <c r="N3" s="459"/>
      <c r="O3" s="459"/>
      <c r="P3" s="459"/>
      <c r="Q3" s="459"/>
      <c r="R3" s="459"/>
      <c r="S3" s="459"/>
      <c r="T3" s="459"/>
      <c r="U3" s="459"/>
      <c r="V3" s="9"/>
      <c r="W3" s="9"/>
      <c r="X3" s="472" t="s">
        <v>77</v>
      </c>
      <c r="Y3" s="472"/>
      <c r="Z3" s="475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  <c r="HC3" s="9"/>
      <c r="HD3" s="9"/>
      <c r="HE3" s="9"/>
      <c r="HF3" s="9"/>
      <c r="HG3" s="9"/>
      <c r="HH3" s="9"/>
      <c r="HI3" s="9"/>
      <c r="HJ3" s="9"/>
      <c r="HK3" s="9"/>
      <c r="HL3" s="9"/>
      <c r="HM3" s="9"/>
      <c r="HN3" s="9"/>
      <c r="HO3" s="9"/>
      <c r="HP3" s="9"/>
      <c r="HQ3" s="9"/>
      <c r="HR3" s="9"/>
      <c r="HS3" s="9"/>
      <c r="HT3" s="9"/>
      <c r="HU3" s="9"/>
      <c r="HV3" s="9"/>
      <c r="HW3" s="9"/>
      <c r="HX3" s="9"/>
      <c r="HY3" s="9"/>
      <c r="HZ3" s="9"/>
      <c r="IA3" s="9"/>
      <c r="IB3" s="9"/>
      <c r="IC3" s="9"/>
      <c r="ID3" s="9"/>
      <c r="IE3" s="9"/>
      <c r="IF3" s="9"/>
      <c r="IG3" s="9"/>
      <c r="IH3" s="9"/>
      <c r="II3" s="9"/>
      <c r="IJ3" s="9"/>
      <c r="IK3" s="9"/>
      <c r="IL3" s="9"/>
      <c r="IM3" s="9"/>
      <c r="IN3" s="9"/>
      <c r="IO3" s="9"/>
      <c r="IP3" s="9"/>
      <c r="IQ3" s="9"/>
      <c r="IR3" s="9"/>
      <c r="IS3" s="9"/>
      <c r="IT3" s="9"/>
    </row>
    <row r="4" ht="27" customHeight="1" spans="1:254">
      <c r="A4" s="460" t="s">
        <v>96</v>
      </c>
      <c r="B4" s="460"/>
      <c r="C4" s="460"/>
      <c r="D4" s="461" t="s">
        <v>78</v>
      </c>
      <c r="E4" s="461" t="s">
        <v>97</v>
      </c>
      <c r="F4" s="461" t="s">
        <v>98</v>
      </c>
      <c r="G4" s="462" t="s">
        <v>150</v>
      </c>
      <c r="H4" s="463"/>
      <c r="I4" s="463"/>
      <c r="J4" s="463"/>
      <c r="K4" s="463"/>
      <c r="L4" s="468"/>
      <c r="M4" s="469" t="s">
        <v>151</v>
      </c>
      <c r="N4" s="469"/>
      <c r="O4" s="469"/>
      <c r="P4" s="469"/>
      <c r="Q4" s="469"/>
      <c r="R4" s="469"/>
      <c r="S4" s="469"/>
      <c r="T4" s="469"/>
      <c r="U4" s="346" t="s">
        <v>152</v>
      </c>
      <c r="V4" s="461" t="s">
        <v>153</v>
      </c>
      <c r="W4" s="461"/>
      <c r="X4" s="461"/>
      <c r="Y4" s="461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  <c r="HC4" s="9"/>
      <c r="HD4" s="9"/>
      <c r="HE4" s="9"/>
      <c r="HF4" s="9"/>
      <c r="HG4" s="9"/>
      <c r="HH4" s="9"/>
      <c r="HI4" s="9"/>
      <c r="HJ4" s="9"/>
      <c r="HK4" s="9"/>
      <c r="HL4" s="9"/>
      <c r="HM4" s="9"/>
      <c r="HN4" s="9"/>
      <c r="HO4" s="9"/>
      <c r="HP4" s="9"/>
      <c r="HQ4" s="9"/>
      <c r="HR4" s="9"/>
      <c r="HS4" s="9"/>
      <c r="HT4" s="9"/>
      <c r="HU4" s="9"/>
      <c r="HV4" s="9"/>
      <c r="HW4" s="9"/>
      <c r="HX4" s="9"/>
      <c r="HY4" s="9"/>
      <c r="HZ4" s="9"/>
      <c r="IA4" s="9"/>
      <c r="IB4" s="9"/>
      <c r="IC4" s="9"/>
      <c r="ID4" s="9"/>
      <c r="IE4" s="9"/>
      <c r="IF4" s="9"/>
      <c r="IG4" s="9"/>
      <c r="IH4" s="9"/>
      <c r="II4" s="9"/>
      <c r="IJ4" s="9"/>
      <c r="IK4" s="9"/>
      <c r="IL4" s="9"/>
      <c r="IM4" s="9"/>
      <c r="IN4" s="9"/>
      <c r="IO4" s="9"/>
      <c r="IP4" s="9"/>
      <c r="IQ4" s="9"/>
      <c r="IR4" s="9"/>
      <c r="IS4" s="9"/>
      <c r="IT4" s="9"/>
    </row>
    <row r="5" ht="27" customHeight="1" spans="1:254">
      <c r="A5" s="461" t="s">
        <v>99</v>
      </c>
      <c r="B5" s="461" t="s">
        <v>100</v>
      </c>
      <c r="C5" s="461" t="s">
        <v>101</v>
      </c>
      <c r="D5" s="461"/>
      <c r="E5" s="461"/>
      <c r="F5" s="461"/>
      <c r="G5" s="461" t="s">
        <v>80</v>
      </c>
      <c r="H5" s="461" t="s">
        <v>154</v>
      </c>
      <c r="I5" s="461" t="s">
        <v>155</v>
      </c>
      <c r="J5" s="461" t="s">
        <v>156</v>
      </c>
      <c r="K5" s="340" t="s">
        <v>157</v>
      </c>
      <c r="L5" s="461" t="s">
        <v>158</v>
      </c>
      <c r="M5" s="461" t="s">
        <v>80</v>
      </c>
      <c r="N5" s="461" t="s">
        <v>159</v>
      </c>
      <c r="O5" s="461" t="s">
        <v>160</v>
      </c>
      <c r="P5" s="461" t="s">
        <v>161</v>
      </c>
      <c r="Q5" s="340" t="s">
        <v>162</v>
      </c>
      <c r="R5" s="461" t="s">
        <v>163</v>
      </c>
      <c r="S5" s="461" t="s">
        <v>164</v>
      </c>
      <c r="T5" s="461" t="s">
        <v>165</v>
      </c>
      <c r="U5" s="347"/>
      <c r="V5" s="461" t="s">
        <v>80</v>
      </c>
      <c r="W5" s="461" t="s">
        <v>166</v>
      </c>
      <c r="X5" s="461" t="s">
        <v>167</v>
      </c>
      <c r="Y5" s="461" t="s">
        <v>153</v>
      </c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  <c r="HC5" s="9"/>
      <c r="HD5" s="9"/>
      <c r="HE5" s="9"/>
      <c r="HF5" s="9"/>
      <c r="HG5" s="9"/>
      <c r="HH5" s="9"/>
      <c r="HI5" s="9"/>
      <c r="HJ5" s="9"/>
      <c r="HK5" s="9"/>
      <c r="HL5" s="9"/>
      <c r="HM5" s="9"/>
      <c r="HN5" s="9"/>
      <c r="HO5" s="9"/>
      <c r="HP5" s="9"/>
      <c r="HQ5" s="9"/>
      <c r="HR5" s="9"/>
      <c r="HS5" s="9"/>
      <c r="HT5" s="9"/>
      <c r="HU5" s="9"/>
      <c r="HV5" s="9"/>
      <c r="HW5" s="9"/>
      <c r="HX5" s="9"/>
      <c r="HY5" s="9"/>
      <c r="HZ5" s="9"/>
      <c r="IA5" s="9"/>
      <c r="IB5" s="9"/>
      <c r="IC5" s="9"/>
      <c r="ID5" s="9"/>
      <c r="IE5" s="9"/>
      <c r="IF5" s="9"/>
      <c r="IG5" s="9"/>
      <c r="IH5" s="9"/>
      <c r="II5" s="9"/>
      <c r="IJ5" s="9"/>
      <c r="IK5" s="9"/>
      <c r="IL5" s="9"/>
      <c r="IM5" s="9"/>
      <c r="IN5" s="9"/>
      <c r="IO5" s="9"/>
      <c r="IP5" s="9"/>
      <c r="IQ5" s="9"/>
      <c r="IR5" s="9"/>
      <c r="IS5" s="9"/>
      <c r="IT5" s="9"/>
    </row>
    <row r="6" ht="27" customHeight="1" spans="1:254">
      <c r="A6" s="461"/>
      <c r="B6" s="461"/>
      <c r="C6" s="461"/>
      <c r="D6" s="461"/>
      <c r="E6" s="461"/>
      <c r="F6" s="461"/>
      <c r="G6" s="461"/>
      <c r="H6" s="461"/>
      <c r="I6" s="461"/>
      <c r="J6" s="461"/>
      <c r="K6" s="340"/>
      <c r="L6" s="461"/>
      <c r="M6" s="461"/>
      <c r="N6" s="461"/>
      <c r="O6" s="461"/>
      <c r="P6" s="461"/>
      <c r="Q6" s="340"/>
      <c r="R6" s="461"/>
      <c r="S6" s="461"/>
      <c r="T6" s="461"/>
      <c r="U6" s="348"/>
      <c r="V6" s="461"/>
      <c r="W6" s="461"/>
      <c r="X6" s="461"/>
      <c r="Y6" s="461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  <c r="HC6" s="9"/>
      <c r="HD6" s="9"/>
      <c r="HE6" s="9"/>
      <c r="HF6" s="9"/>
      <c r="HG6" s="9"/>
      <c r="HH6" s="9"/>
      <c r="HI6" s="9"/>
      <c r="HJ6" s="9"/>
      <c r="HK6" s="9"/>
      <c r="HL6" s="9"/>
      <c r="HM6" s="9"/>
      <c r="HN6" s="9"/>
      <c r="HO6" s="9"/>
      <c r="HP6" s="9"/>
      <c r="HQ6" s="9"/>
      <c r="HR6" s="9"/>
      <c r="HS6" s="9"/>
      <c r="HT6" s="9"/>
      <c r="HU6" s="9"/>
      <c r="HV6" s="9"/>
      <c r="HW6" s="9"/>
      <c r="HX6" s="9"/>
      <c r="HY6" s="9"/>
      <c r="HZ6" s="9"/>
      <c r="IA6" s="9"/>
      <c r="IB6" s="9"/>
      <c r="IC6" s="9"/>
      <c r="ID6" s="9"/>
      <c r="IE6" s="9"/>
      <c r="IF6" s="9"/>
      <c r="IG6" s="9"/>
      <c r="IH6" s="9"/>
      <c r="II6" s="9"/>
      <c r="IJ6" s="9"/>
      <c r="IK6" s="9"/>
      <c r="IL6" s="9"/>
      <c r="IM6" s="9"/>
      <c r="IN6" s="9"/>
      <c r="IO6" s="9"/>
      <c r="IP6" s="9"/>
      <c r="IQ6" s="9"/>
      <c r="IR6" s="9"/>
      <c r="IS6" s="9"/>
      <c r="IT6" s="9"/>
    </row>
    <row r="7" customHeight="1" spans="1:254">
      <c r="A7" s="460" t="s">
        <v>92</v>
      </c>
      <c r="B7" s="460" t="s">
        <v>92</v>
      </c>
      <c r="C7" s="460" t="s">
        <v>92</v>
      </c>
      <c r="D7" s="460" t="s">
        <v>92</v>
      </c>
      <c r="E7" s="460" t="s">
        <v>92</v>
      </c>
      <c r="F7" s="460">
        <v>1</v>
      </c>
      <c r="G7" s="460">
        <v>2</v>
      </c>
      <c r="H7" s="460">
        <v>3</v>
      </c>
      <c r="I7" s="460">
        <v>4</v>
      </c>
      <c r="J7" s="460">
        <v>5</v>
      </c>
      <c r="K7" s="460">
        <v>6</v>
      </c>
      <c r="L7" s="460">
        <v>7</v>
      </c>
      <c r="M7" s="460">
        <v>8</v>
      </c>
      <c r="N7" s="460">
        <v>9</v>
      </c>
      <c r="O7" s="460">
        <v>10</v>
      </c>
      <c r="P7" s="460">
        <v>11</v>
      </c>
      <c r="Q7" s="460">
        <v>12</v>
      </c>
      <c r="R7" s="460">
        <v>13</v>
      </c>
      <c r="S7" s="460">
        <v>14</v>
      </c>
      <c r="T7" s="460">
        <v>15</v>
      </c>
      <c r="U7" s="460">
        <v>16</v>
      </c>
      <c r="V7" s="460">
        <v>17</v>
      </c>
      <c r="W7" s="460">
        <v>18</v>
      </c>
      <c r="X7" s="460">
        <v>19</v>
      </c>
      <c r="Y7" s="460">
        <v>20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  <c r="HC7" s="9"/>
      <c r="HD7" s="9"/>
      <c r="HE7" s="9"/>
      <c r="HF7" s="9"/>
      <c r="HG7" s="9"/>
      <c r="HH7" s="9"/>
      <c r="HI7" s="9"/>
      <c r="HJ7" s="9"/>
      <c r="HK7" s="9"/>
      <c r="HL7" s="9"/>
      <c r="HM7" s="9"/>
      <c r="HN7" s="9"/>
      <c r="HO7" s="9"/>
      <c r="HP7" s="9"/>
      <c r="HQ7" s="9"/>
      <c r="HR7" s="9"/>
      <c r="HS7" s="9"/>
      <c r="HT7" s="9"/>
      <c r="HU7" s="9"/>
      <c r="HV7" s="9"/>
      <c r="HW7" s="9"/>
      <c r="HX7" s="9"/>
      <c r="HY7" s="9"/>
      <c r="HZ7" s="9"/>
      <c r="IA7" s="9"/>
      <c r="IB7" s="9"/>
      <c r="IC7" s="9"/>
      <c r="ID7" s="9"/>
      <c r="IE7" s="9"/>
      <c r="IF7" s="9"/>
      <c r="IG7" s="9"/>
      <c r="IH7" s="9"/>
      <c r="II7" s="9"/>
      <c r="IJ7" s="9"/>
      <c r="IK7" s="9"/>
      <c r="IL7" s="9"/>
      <c r="IM7" s="9"/>
      <c r="IN7" s="9"/>
      <c r="IO7" s="9"/>
      <c r="IP7" s="9"/>
      <c r="IQ7" s="9"/>
      <c r="IR7" s="9"/>
      <c r="IS7" s="9"/>
      <c r="IT7" s="9"/>
    </row>
    <row r="8" s="453" customFormat="1" ht="26.25" customHeight="1" spans="1:254">
      <c r="A8" s="464"/>
      <c r="B8" s="464"/>
      <c r="C8" s="464"/>
      <c r="D8" s="465"/>
      <c r="E8" s="466"/>
      <c r="F8" s="343" t="s">
        <v>168</v>
      </c>
      <c r="G8" s="467"/>
      <c r="H8" s="467"/>
      <c r="I8" s="467"/>
      <c r="J8" s="467"/>
      <c r="K8" s="467"/>
      <c r="L8" s="470"/>
      <c r="M8" s="467"/>
      <c r="N8" s="467"/>
      <c r="O8" s="467"/>
      <c r="P8" s="467"/>
      <c r="Q8" s="467"/>
      <c r="R8" s="467"/>
      <c r="S8" s="467"/>
      <c r="T8" s="467"/>
      <c r="U8" s="467"/>
      <c r="V8" s="467"/>
      <c r="W8" s="467"/>
      <c r="X8" s="467"/>
      <c r="Y8" s="467"/>
      <c r="Z8" s="476"/>
      <c r="AA8" s="476"/>
      <c r="AB8" s="476"/>
      <c r="AC8" s="476"/>
      <c r="AD8" s="476"/>
      <c r="AE8" s="476"/>
      <c r="AF8" s="476"/>
      <c r="AG8" s="476"/>
      <c r="AH8" s="476"/>
      <c r="AI8" s="476"/>
      <c r="AJ8" s="476"/>
      <c r="AK8" s="476"/>
      <c r="AL8" s="476"/>
      <c r="AM8" s="476"/>
      <c r="AN8" s="476"/>
      <c r="AO8" s="476"/>
      <c r="AP8" s="476"/>
      <c r="AQ8" s="476"/>
      <c r="AR8" s="476"/>
      <c r="AS8" s="476"/>
      <c r="AT8" s="476"/>
      <c r="AU8" s="476"/>
      <c r="AV8" s="476"/>
      <c r="AW8" s="476"/>
      <c r="AX8" s="476"/>
      <c r="AY8" s="476"/>
      <c r="AZ8" s="476"/>
      <c r="BA8" s="476"/>
      <c r="BB8" s="476"/>
      <c r="BC8" s="476"/>
      <c r="BD8" s="476"/>
      <c r="BE8" s="476"/>
      <c r="BF8" s="476"/>
      <c r="BG8" s="476"/>
      <c r="BH8" s="476"/>
      <c r="BI8" s="476"/>
      <c r="BJ8" s="476"/>
      <c r="BK8" s="476"/>
      <c r="BL8" s="476"/>
      <c r="BM8" s="476"/>
      <c r="BN8" s="476"/>
      <c r="BO8" s="476"/>
      <c r="BP8" s="476"/>
      <c r="BQ8" s="476"/>
      <c r="BR8" s="476"/>
      <c r="BS8" s="476"/>
      <c r="BT8" s="476"/>
      <c r="BU8" s="476"/>
      <c r="BV8" s="476"/>
      <c r="BW8" s="476"/>
      <c r="BX8" s="476"/>
      <c r="BY8" s="476"/>
      <c r="BZ8" s="476"/>
      <c r="CA8" s="476"/>
      <c r="CB8" s="476"/>
      <c r="CC8" s="476"/>
      <c r="CD8" s="476"/>
      <c r="CE8" s="476"/>
      <c r="CF8" s="476"/>
      <c r="CG8" s="476"/>
      <c r="CH8" s="476"/>
      <c r="CI8" s="476"/>
      <c r="CJ8" s="476"/>
      <c r="CK8" s="476"/>
      <c r="CL8" s="476"/>
      <c r="CM8" s="476"/>
      <c r="CN8" s="476"/>
      <c r="CO8" s="476"/>
      <c r="CP8" s="476"/>
      <c r="CQ8" s="476"/>
      <c r="CR8" s="476"/>
      <c r="CS8" s="476"/>
      <c r="CT8" s="476"/>
      <c r="CU8" s="476"/>
      <c r="CV8" s="476"/>
      <c r="CW8" s="476"/>
      <c r="CX8" s="476"/>
      <c r="CY8" s="476"/>
      <c r="CZ8" s="476"/>
      <c r="DA8" s="476"/>
      <c r="DB8" s="476"/>
      <c r="DC8" s="476"/>
      <c r="DD8" s="476"/>
      <c r="DE8" s="476"/>
      <c r="DF8" s="476"/>
      <c r="DG8" s="476"/>
      <c r="DH8" s="476"/>
      <c r="DI8" s="476"/>
      <c r="DJ8" s="476"/>
      <c r="DK8" s="476"/>
      <c r="DL8" s="476"/>
      <c r="DM8" s="476"/>
      <c r="DN8" s="476"/>
      <c r="DO8" s="476"/>
      <c r="DP8" s="476"/>
      <c r="DQ8" s="476"/>
      <c r="DR8" s="476"/>
      <c r="DS8" s="476"/>
      <c r="DT8" s="476"/>
      <c r="DU8" s="476"/>
      <c r="DV8" s="476"/>
      <c r="DW8" s="476"/>
      <c r="DX8" s="476"/>
      <c r="DY8" s="476"/>
      <c r="DZ8" s="476"/>
      <c r="EA8" s="476"/>
      <c r="EB8" s="476"/>
      <c r="EC8" s="476"/>
      <c r="ED8" s="476"/>
      <c r="EE8" s="476"/>
      <c r="EF8" s="476"/>
      <c r="EG8" s="476"/>
      <c r="EH8" s="476"/>
      <c r="EI8" s="476"/>
      <c r="EJ8" s="476"/>
      <c r="EK8" s="476"/>
      <c r="EL8" s="476"/>
      <c r="EM8" s="476"/>
      <c r="EN8" s="476"/>
      <c r="EO8" s="476"/>
      <c r="EP8" s="476"/>
      <c r="EQ8" s="476"/>
      <c r="ER8" s="476"/>
      <c r="ES8" s="476"/>
      <c r="ET8" s="476"/>
      <c r="EU8" s="476"/>
      <c r="EV8" s="476"/>
      <c r="EW8" s="476"/>
      <c r="EX8" s="476"/>
      <c r="EY8" s="476"/>
      <c r="EZ8" s="476"/>
      <c r="FA8" s="476"/>
      <c r="FB8" s="476"/>
      <c r="FC8" s="476"/>
      <c r="FD8" s="476"/>
      <c r="FE8" s="476"/>
      <c r="FF8" s="476"/>
      <c r="FG8" s="476"/>
      <c r="FH8" s="476"/>
      <c r="FI8" s="476"/>
      <c r="FJ8" s="476"/>
      <c r="FK8" s="476"/>
      <c r="FL8" s="476"/>
      <c r="FM8" s="476"/>
      <c r="FN8" s="476"/>
      <c r="FO8" s="476"/>
      <c r="FP8" s="476"/>
      <c r="FQ8" s="476"/>
      <c r="FR8" s="476"/>
      <c r="FS8" s="476"/>
      <c r="FT8" s="476"/>
      <c r="FU8" s="476"/>
      <c r="FV8" s="476"/>
      <c r="FW8" s="476"/>
      <c r="FX8" s="476"/>
      <c r="FY8" s="476"/>
      <c r="FZ8" s="476"/>
      <c r="GA8" s="476"/>
      <c r="GB8" s="476"/>
      <c r="GC8" s="476"/>
      <c r="GD8" s="476"/>
      <c r="GE8" s="476"/>
      <c r="GF8" s="476"/>
      <c r="GG8" s="476"/>
      <c r="GH8" s="476"/>
      <c r="GI8" s="476"/>
      <c r="GJ8" s="476"/>
      <c r="GK8" s="476"/>
      <c r="GL8" s="476"/>
      <c r="GM8" s="476"/>
      <c r="GN8" s="476"/>
      <c r="GO8" s="476"/>
      <c r="GP8" s="476"/>
      <c r="GQ8" s="476"/>
      <c r="GR8" s="476"/>
      <c r="GS8" s="476"/>
      <c r="GT8" s="476"/>
      <c r="GU8" s="476"/>
      <c r="GV8" s="476"/>
      <c r="GW8" s="476"/>
      <c r="GX8" s="476"/>
      <c r="GY8" s="476"/>
      <c r="GZ8" s="476"/>
      <c r="HA8" s="476"/>
      <c r="HB8" s="476"/>
      <c r="HC8" s="476"/>
      <c r="HD8" s="476"/>
      <c r="HE8" s="476"/>
      <c r="HF8" s="476"/>
      <c r="HG8" s="476"/>
      <c r="HH8" s="476"/>
      <c r="HI8" s="476"/>
      <c r="HJ8" s="476"/>
      <c r="HK8" s="476"/>
      <c r="HL8" s="476"/>
      <c r="HM8" s="476"/>
      <c r="HN8" s="476"/>
      <c r="HO8" s="476"/>
      <c r="HP8" s="476"/>
      <c r="HQ8" s="476"/>
      <c r="HR8" s="476"/>
      <c r="HS8" s="476"/>
      <c r="HT8" s="476"/>
      <c r="HU8" s="476"/>
      <c r="HV8" s="476"/>
      <c r="HW8" s="476"/>
      <c r="HX8" s="476"/>
      <c r="HY8" s="476"/>
      <c r="HZ8" s="476"/>
      <c r="IA8" s="476"/>
      <c r="IB8" s="476"/>
      <c r="IC8" s="476"/>
      <c r="ID8" s="476"/>
      <c r="IE8" s="476"/>
      <c r="IF8" s="476"/>
      <c r="IG8" s="476"/>
      <c r="IH8" s="476"/>
      <c r="II8" s="476"/>
      <c r="IJ8" s="476"/>
      <c r="IK8" s="476"/>
      <c r="IL8" s="476"/>
      <c r="IM8" s="476"/>
      <c r="IN8" s="476"/>
      <c r="IO8" s="476"/>
      <c r="IP8" s="476"/>
      <c r="IQ8" s="476"/>
      <c r="IR8" s="476"/>
      <c r="IS8" s="476"/>
      <c r="IT8" s="476"/>
    </row>
    <row r="9" ht="26.25" customHeight="1" spans="1:254">
      <c r="A9" s="464"/>
      <c r="B9" s="464"/>
      <c r="C9" s="464"/>
      <c r="D9" s="465"/>
      <c r="E9" s="465"/>
      <c r="F9" s="467"/>
      <c r="G9" s="467"/>
      <c r="H9" s="467"/>
      <c r="I9" s="467"/>
      <c r="J9" s="467"/>
      <c r="K9" s="467"/>
      <c r="L9" s="470"/>
      <c r="M9" s="467"/>
      <c r="N9" s="467"/>
      <c r="O9" s="467"/>
      <c r="P9" s="467"/>
      <c r="Q9" s="467"/>
      <c r="R9" s="467"/>
      <c r="S9" s="467"/>
      <c r="T9" s="467"/>
      <c r="U9" s="467"/>
      <c r="V9" s="467"/>
      <c r="W9" s="467"/>
      <c r="X9" s="467"/>
      <c r="Y9" s="467"/>
      <c r="Z9" s="471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  <c r="HC9" s="9"/>
      <c r="HD9" s="9"/>
      <c r="HE9" s="9"/>
      <c r="HF9" s="9"/>
      <c r="HG9" s="9"/>
      <c r="HH9" s="9"/>
      <c r="HI9" s="9"/>
      <c r="HJ9" s="9"/>
      <c r="HK9" s="9"/>
      <c r="HL9" s="9"/>
      <c r="HM9" s="9"/>
      <c r="HN9" s="9"/>
      <c r="HO9" s="9"/>
      <c r="HP9" s="9"/>
      <c r="HQ9" s="9"/>
      <c r="HR9" s="9"/>
      <c r="HS9" s="9"/>
      <c r="HT9" s="9"/>
      <c r="HU9" s="9"/>
      <c r="HV9" s="9"/>
      <c r="HW9" s="9"/>
      <c r="HX9" s="9"/>
      <c r="HY9" s="9"/>
      <c r="HZ9" s="9"/>
      <c r="IA9" s="9"/>
      <c r="IB9" s="9"/>
      <c r="IC9" s="9"/>
      <c r="ID9" s="9"/>
      <c r="IE9" s="9"/>
      <c r="IF9" s="9"/>
      <c r="IG9" s="9"/>
      <c r="IH9" s="9"/>
      <c r="II9" s="9"/>
      <c r="IJ9" s="9"/>
      <c r="IK9" s="9"/>
      <c r="IL9" s="9"/>
      <c r="IM9" s="9"/>
      <c r="IN9" s="9"/>
      <c r="IO9" s="9"/>
      <c r="IP9" s="9"/>
      <c r="IQ9" s="9"/>
      <c r="IR9" s="9"/>
      <c r="IS9" s="9"/>
      <c r="IT9" s="9"/>
    </row>
    <row r="10" ht="26.25" customHeight="1" spans="1:254">
      <c r="A10" s="464"/>
      <c r="B10" s="464"/>
      <c r="C10" s="464"/>
      <c r="D10" s="465"/>
      <c r="E10" s="465"/>
      <c r="F10" s="467"/>
      <c r="G10" s="467"/>
      <c r="H10" s="467"/>
      <c r="I10" s="467"/>
      <c r="J10" s="467"/>
      <c r="K10" s="467"/>
      <c r="L10" s="470"/>
      <c r="M10" s="467"/>
      <c r="N10" s="467"/>
      <c r="O10" s="467"/>
      <c r="P10" s="467"/>
      <c r="Q10" s="467"/>
      <c r="R10" s="467"/>
      <c r="S10" s="467"/>
      <c r="T10" s="467"/>
      <c r="U10" s="467"/>
      <c r="V10" s="467"/>
      <c r="W10" s="467"/>
      <c r="X10" s="467"/>
      <c r="Y10" s="467"/>
      <c r="Z10" s="471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  <c r="HC10" s="9"/>
      <c r="HD10" s="9"/>
      <c r="HE10" s="9"/>
      <c r="HF10" s="9"/>
      <c r="HG10" s="9"/>
      <c r="HH10" s="9"/>
      <c r="HI10" s="9"/>
      <c r="HJ10" s="9"/>
      <c r="HK10" s="9"/>
      <c r="HL10" s="9"/>
      <c r="HM10" s="9"/>
      <c r="HN10" s="9"/>
      <c r="HO10" s="9"/>
      <c r="HP10" s="9"/>
      <c r="HQ10" s="9"/>
      <c r="HR10" s="9"/>
      <c r="HS10" s="9"/>
      <c r="HT10" s="9"/>
      <c r="HU10" s="9"/>
      <c r="HV10" s="9"/>
      <c r="HW10" s="9"/>
      <c r="HX10" s="9"/>
      <c r="HY10" s="9"/>
      <c r="HZ10" s="9"/>
      <c r="IA10" s="9"/>
      <c r="IB10" s="9"/>
      <c r="IC10" s="9"/>
      <c r="ID10" s="9"/>
      <c r="IE10" s="9"/>
      <c r="IF10" s="9"/>
      <c r="IG10" s="9"/>
      <c r="IH10" s="9"/>
      <c r="II10" s="9"/>
      <c r="IJ10" s="9"/>
      <c r="IK10" s="9"/>
      <c r="IL10" s="9"/>
      <c r="IM10" s="9"/>
      <c r="IN10" s="9"/>
      <c r="IO10" s="9"/>
      <c r="IP10" s="9"/>
      <c r="IQ10" s="9"/>
      <c r="IR10" s="9"/>
      <c r="IS10" s="9"/>
      <c r="IT10" s="9"/>
    </row>
    <row r="11" ht="26.25" customHeight="1" spans="1:254">
      <c r="A11" s="464"/>
      <c r="B11" s="464"/>
      <c r="C11" s="464"/>
      <c r="D11" s="465"/>
      <c r="E11" s="465"/>
      <c r="F11" s="467"/>
      <c r="G11" s="467"/>
      <c r="H11" s="467"/>
      <c r="I11" s="467"/>
      <c r="J11" s="467"/>
      <c r="K11" s="467"/>
      <c r="L11" s="470"/>
      <c r="M11" s="467"/>
      <c r="N11" s="467"/>
      <c r="O11" s="467"/>
      <c r="P11" s="467"/>
      <c r="Q11" s="467"/>
      <c r="R11" s="467"/>
      <c r="S11" s="467"/>
      <c r="T11" s="467"/>
      <c r="U11" s="467"/>
      <c r="V11" s="467"/>
      <c r="W11" s="467"/>
      <c r="X11" s="467"/>
      <c r="Y11" s="467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  <c r="HC11" s="9"/>
      <c r="HD11" s="9"/>
      <c r="HE11" s="9"/>
      <c r="HF11" s="9"/>
      <c r="HG11" s="9"/>
      <c r="HH11" s="9"/>
      <c r="HI11" s="9"/>
      <c r="HJ11" s="9"/>
      <c r="HK11" s="9"/>
      <c r="HL11" s="9"/>
      <c r="HM11" s="9"/>
      <c r="HN11" s="9"/>
      <c r="HO11" s="9"/>
      <c r="HP11" s="9"/>
      <c r="HQ11" s="9"/>
      <c r="HR11" s="9"/>
      <c r="HS11" s="9"/>
      <c r="HT11" s="9"/>
      <c r="HU11" s="9"/>
      <c r="HV11" s="9"/>
      <c r="HW11" s="9"/>
      <c r="HX11" s="9"/>
      <c r="HY11" s="9"/>
      <c r="HZ11" s="9"/>
      <c r="IA11" s="9"/>
      <c r="IB11" s="9"/>
      <c r="IC11" s="9"/>
      <c r="ID11" s="9"/>
      <c r="IE11" s="9"/>
      <c r="IF11" s="9"/>
      <c r="IG11" s="9"/>
      <c r="IH11" s="9"/>
      <c r="II11" s="9"/>
      <c r="IJ11" s="9"/>
      <c r="IK11" s="9"/>
      <c r="IL11" s="9"/>
      <c r="IM11" s="9"/>
      <c r="IN11" s="9"/>
      <c r="IO11" s="9"/>
      <c r="IP11" s="9"/>
      <c r="IQ11" s="9"/>
      <c r="IR11" s="9"/>
      <c r="IS11" s="9"/>
      <c r="IT11" s="9"/>
    </row>
    <row r="12" ht="26.25" customHeight="1" spans="1:254">
      <c r="A12" s="464"/>
      <c r="B12" s="464"/>
      <c r="C12" s="464"/>
      <c r="D12" s="465"/>
      <c r="E12" s="465"/>
      <c r="F12" s="467"/>
      <c r="G12" s="467"/>
      <c r="H12" s="467"/>
      <c r="I12" s="467"/>
      <c r="J12" s="467"/>
      <c r="K12" s="467"/>
      <c r="L12" s="470"/>
      <c r="M12" s="467"/>
      <c r="N12" s="467"/>
      <c r="O12" s="467"/>
      <c r="P12" s="467"/>
      <c r="Q12" s="467"/>
      <c r="R12" s="467"/>
      <c r="S12" s="467"/>
      <c r="T12" s="467"/>
      <c r="U12" s="467"/>
      <c r="V12" s="467"/>
      <c r="W12" s="467"/>
      <c r="X12" s="467"/>
      <c r="Y12" s="467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  <c r="HC12" s="9"/>
      <c r="HD12" s="9"/>
      <c r="HE12" s="9"/>
      <c r="HF12" s="9"/>
      <c r="HG12" s="9"/>
      <c r="HH12" s="9"/>
      <c r="HI12" s="9"/>
      <c r="HJ12" s="9"/>
      <c r="HK12" s="9"/>
      <c r="HL12" s="9"/>
      <c r="HM12" s="9"/>
      <c r="HN12" s="9"/>
      <c r="HO12" s="9"/>
      <c r="HP12" s="9"/>
      <c r="HQ12" s="9"/>
      <c r="HR12" s="9"/>
      <c r="HS12" s="9"/>
      <c r="HT12" s="9"/>
      <c r="HU12" s="9"/>
      <c r="HV12" s="9"/>
      <c r="HW12" s="9"/>
      <c r="HX12" s="9"/>
      <c r="HY12" s="9"/>
      <c r="HZ12" s="9"/>
      <c r="IA12" s="9"/>
      <c r="IB12" s="9"/>
      <c r="IC12" s="9"/>
      <c r="ID12" s="9"/>
      <c r="IE12" s="9"/>
      <c r="IF12" s="9"/>
      <c r="IG12" s="9"/>
      <c r="IH12" s="9"/>
      <c r="II12" s="9"/>
      <c r="IJ12" s="9"/>
      <c r="IK12" s="9"/>
      <c r="IL12" s="9"/>
      <c r="IM12" s="9"/>
      <c r="IN12" s="9"/>
      <c r="IO12" s="9"/>
      <c r="IP12" s="9"/>
      <c r="IQ12" s="9"/>
      <c r="IR12" s="9"/>
      <c r="IS12" s="9"/>
      <c r="IT12" s="9"/>
    </row>
    <row r="13" ht="26.25" customHeight="1" spans="1:254">
      <c r="A13" s="464"/>
      <c r="B13" s="464"/>
      <c r="C13" s="464"/>
      <c r="D13" s="465"/>
      <c r="E13" s="465"/>
      <c r="F13" s="467"/>
      <c r="G13" s="467"/>
      <c r="H13" s="467"/>
      <c r="I13" s="467"/>
      <c r="J13" s="467"/>
      <c r="K13" s="467"/>
      <c r="L13" s="470"/>
      <c r="M13" s="467"/>
      <c r="N13" s="467"/>
      <c r="O13" s="467"/>
      <c r="P13" s="467"/>
      <c r="Q13" s="467"/>
      <c r="R13" s="467"/>
      <c r="S13" s="467"/>
      <c r="T13" s="467"/>
      <c r="U13" s="467"/>
      <c r="V13" s="467"/>
      <c r="W13" s="467"/>
      <c r="X13" s="467"/>
      <c r="Y13" s="467"/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  <c r="HC13" s="9"/>
      <c r="HD13" s="9"/>
      <c r="HE13" s="9"/>
      <c r="HF13" s="9"/>
      <c r="HG13" s="9"/>
      <c r="HH13" s="9"/>
      <c r="HI13" s="9"/>
      <c r="HJ13" s="9"/>
      <c r="HK13" s="9"/>
      <c r="HL13" s="9"/>
      <c r="HM13" s="9"/>
      <c r="HN13" s="9"/>
      <c r="HO13" s="9"/>
      <c r="HP13" s="9"/>
      <c r="HQ13" s="9"/>
      <c r="HR13" s="9"/>
      <c r="HS13" s="9"/>
      <c r="HT13" s="9"/>
      <c r="HU13" s="9"/>
      <c r="HV13" s="9"/>
      <c r="HW13" s="9"/>
      <c r="HX13" s="9"/>
      <c r="HY13" s="9"/>
      <c r="HZ13" s="9"/>
      <c r="IA13" s="9"/>
      <c r="IB13" s="9"/>
      <c r="IC13" s="9"/>
      <c r="ID13" s="9"/>
      <c r="IE13" s="9"/>
      <c r="IF13" s="9"/>
      <c r="IG13" s="9"/>
      <c r="IH13" s="9"/>
      <c r="II13" s="9"/>
      <c r="IJ13" s="9"/>
      <c r="IK13" s="9"/>
      <c r="IL13" s="9"/>
      <c r="IM13" s="9"/>
      <c r="IN13" s="9"/>
      <c r="IO13" s="9"/>
      <c r="IP13" s="9"/>
      <c r="IQ13" s="9"/>
      <c r="IR13" s="9"/>
      <c r="IS13" s="9"/>
      <c r="IT13" s="9"/>
    </row>
    <row r="14" ht="26.25" customHeight="1" spans="1:254">
      <c r="A14" s="464"/>
      <c r="B14" s="464"/>
      <c r="C14" s="464"/>
      <c r="D14" s="465"/>
      <c r="E14" s="465"/>
      <c r="F14" s="467"/>
      <c r="G14" s="467"/>
      <c r="H14" s="467"/>
      <c r="I14" s="467"/>
      <c r="J14" s="467"/>
      <c r="K14" s="467"/>
      <c r="L14" s="470"/>
      <c r="M14" s="467"/>
      <c r="N14" s="467"/>
      <c r="O14" s="467"/>
      <c r="P14" s="467"/>
      <c r="Q14" s="467"/>
      <c r="R14" s="467"/>
      <c r="S14" s="467"/>
      <c r="T14" s="467"/>
      <c r="U14" s="467"/>
      <c r="V14" s="467"/>
      <c r="W14" s="467"/>
      <c r="X14" s="467"/>
      <c r="Y14" s="467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  <c r="HC14" s="9"/>
      <c r="HD14" s="9"/>
      <c r="HE14" s="9"/>
      <c r="HF14" s="9"/>
      <c r="HG14" s="9"/>
      <c r="HH14" s="9"/>
      <c r="HI14" s="9"/>
      <c r="HJ14" s="9"/>
      <c r="HK14" s="9"/>
      <c r="HL14" s="9"/>
      <c r="HM14" s="9"/>
      <c r="HN14" s="9"/>
      <c r="HO14" s="9"/>
      <c r="HP14" s="9"/>
      <c r="HQ14" s="9"/>
      <c r="HR14" s="9"/>
      <c r="HS14" s="9"/>
      <c r="HT14" s="9"/>
      <c r="HU14" s="9"/>
      <c r="HV14" s="9"/>
      <c r="HW14" s="9"/>
      <c r="HX14" s="9"/>
      <c r="HY14" s="9"/>
      <c r="HZ14" s="9"/>
      <c r="IA14" s="9"/>
      <c r="IB14" s="9"/>
      <c r="IC14" s="9"/>
      <c r="ID14" s="9"/>
      <c r="IE14" s="9"/>
      <c r="IF14" s="9"/>
      <c r="IG14" s="9"/>
      <c r="IH14" s="9"/>
      <c r="II14" s="9"/>
      <c r="IJ14" s="9"/>
      <c r="IK14" s="9"/>
      <c r="IL14" s="9"/>
      <c r="IM14" s="9"/>
      <c r="IN14" s="9"/>
      <c r="IO14" s="9"/>
      <c r="IP14" s="9"/>
      <c r="IQ14" s="9"/>
      <c r="IR14" s="9"/>
      <c r="IS14" s="9"/>
      <c r="IT14" s="9"/>
    </row>
    <row r="15" ht="26.25" customHeight="1" spans="1:254">
      <c r="A15" s="464"/>
      <c r="B15" s="464"/>
      <c r="C15" s="464"/>
      <c r="D15" s="465"/>
      <c r="E15" s="465"/>
      <c r="F15" s="467"/>
      <c r="G15" s="467"/>
      <c r="H15" s="467"/>
      <c r="I15" s="467"/>
      <c r="J15" s="467"/>
      <c r="K15" s="467"/>
      <c r="L15" s="470"/>
      <c r="M15" s="467"/>
      <c r="N15" s="467"/>
      <c r="O15" s="467"/>
      <c r="P15" s="467"/>
      <c r="Q15" s="467"/>
      <c r="R15" s="467"/>
      <c r="S15" s="467"/>
      <c r="T15" s="467"/>
      <c r="U15" s="467"/>
      <c r="V15" s="467"/>
      <c r="W15" s="467"/>
      <c r="X15" s="467"/>
      <c r="Y15" s="467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  <c r="HC15" s="9"/>
      <c r="HD15" s="9"/>
      <c r="HE15" s="9"/>
      <c r="HF15" s="9"/>
      <c r="HG15" s="9"/>
      <c r="HH15" s="9"/>
      <c r="HI15" s="9"/>
      <c r="HJ15" s="9"/>
      <c r="HK15" s="9"/>
      <c r="HL15" s="9"/>
      <c r="HM15" s="9"/>
      <c r="HN15" s="9"/>
      <c r="HO15" s="9"/>
      <c r="HP15" s="9"/>
      <c r="HQ15" s="9"/>
      <c r="HR15" s="9"/>
      <c r="HS15" s="9"/>
      <c r="HT15" s="9"/>
      <c r="HU15" s="9"/>
      <c r="HV15" s="9"/>
      <c r="HW15" s="9"/>
      <c r="HX15" s="9"/>
      <c r="HY15" s="9"/>
      <c r="HZ15" s="9"/>
      <c r="IA15" s="9"/>
      <c r="IB15" s="9"/>
      <c r="IC15" s="9"/>
      <c r="ID15" s="9"/>
      <c r="IE15" s="9"/>
      <c r="IF15" s="9"/>
      <c r="IG15" s="9"/>
      <c r="IH15" s="9"/>
      <c r="II15" s="9"/>
      <c r="IJ15" s="9"/>
      <c r="IK15" s="9"/>
      <c r="IL15" s="9"/>
      <c r="IM15" s="9"/>
      <c r="IN15" s="9"/>
      <c r="IO15" s="9"/>
      <c r="IP15" s="9"/>
      <c r="IQ15" s="9"/>
      <c r="IR15" s="9"/>
      <c r="IS15" s="9"/>
      <c r="IT15" s="9"/>
    </row>
    <row r="16" customHeight="1" spans="1:254">
      <c r="A16" s="9"/>
      <c r="B16" s="9"/>
      <c r="C16" s="9"/>
      <c r="D16" s="9"/>
      <c r="F16" s="9"/>
      <c r="G16" s="9"/>
      <c r="H16" s="9"/>
      <c r="I16" s="9"/>
      <c r="J16" s="9"/>
      <c r="K16" s="9"/>
      <c r="L16" s="9"/>
      <c r="M16" s="471"/>
      <c r="N16" s="471"/>
      <c r="O16" s="471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  <c r="HC16" s="9"/>
      <c r="HD16" s="9"/>
      <c r="HE16" s="9"/>
      <c r="HF16" s="9"/>
      <c r="HG16" s="9"/>
      <c r="HH16" s="9"/>
      <c r="HI16" s="9"/>
      <c r="HJ16" s="9"/>
      <c r="HK16" s="9"/>
      <c r="HL16" s="9"/>
      <c r="HM16" s="9"/>
      <c r="HN16" s="9"/>
      <c r="HO16" s="9"/>
      <c r="HP16" s="9"/>
      <c r="HQ16" s="9"/>
      <c r="HR16" s="9"/>
      <c r="HS16" s="9"/>
      <c r="HT16" s="9"/>
      <c r="HU16" s="9"/>
      <c r="HV16" s="9"/>
      <c r="HW16" s="9"/>
      <c r="HX16" s="9"/>
      <c r="HY16" s="9"/>
      <c r="HZ16" s="9"/>
      <c r="IA16" s="9"/>
      <c r="IB16" s="9"/>
      <c r="IC16" s="9"/>
      <c r="ID16" s="9"/>
      <c r="IE16" s="9"/>
      <c r="IF16" s="9"/>
      <c r="IG16" s="9"/>
      <c r="IH16" s="9"/>
      <c r="II16" s="9"/>
      <c r="IJ16" s="9"/>
      <c r="IK16" s="9"/>
      <c r="IL16" s="9"/>
      <c r="IM16" s="9"/>
      <c r="IN16" s="9"/>
      <c r="IO16" s="9"/>
      <c r="IP16" s="9"/>
      <c r="IQ16" s="9"/>
      <c r="IR16" s="9"/>
      <c r="IS16" s="9"/>
      <c r="IT16" s="9"/>
    </row>
    <row r="17" customHeight="1" spans="1:254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</row>
  </sheetData>
  <sheetProtection formatCells="0" formatColumns="0" formatRows="0"/>
  <mergeCells count="31">
    <mergeCell ref="A2:Y2"/>
    <mergeCell ref="X3:Y3"/>
    <mergeCell ref="A4:C4"/>
    <mergeCell ref="G4:L4"/>
    <mergeCell ref="M4:T4"/>
    <mergeCell ref="V4:Y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4:U6"/>
    <mergeCell ref="V5:V6"/>
    <mergeCell ref="W5:W6"/>
    <mergeCell ref="X5:X6"/>
    <mergeCell ref="Y5:Y6"/>
  </mergeCells>
  <printOptions horizontalCentered="1"/>
  <pageMargins left="0.550694444444444" right="0.550694444444444" top="0.590277777777778" bottom="0.590277777777778" header="0.354166666666667" footer="0.511805555555556"/>
  <pageSetup paperSize="9" scale="67" orientation="landscape"/>
  <headerFooter alignWithMargins="0">
    <oddFooter>&amp;C第 &amp;P 页，共 &amp;N 页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5"/>
  <sheetViews>
    <sheetView showGridLines="0" showZeros="0" workbookViewId="0">
      <selection activeCell="F7" sqref="F7"/>
    </sheetView>
  </sheetViews>
  <sheetFormatPr defaultColWidth="9" defaultRowHeight="14.25"/>
  <cols>
    <col min="1" max="3" width="5.375" customWidth="1"/>
    <col min="5" max="5" width="18" customWidth="1"/>
    <col min="6" max="6" width="12.5" customWidth="1"/>
  </cols>
  <sheetData>
    <row r="1" customHeight="1" spans="1:14">
      <c r="A1" s="9"/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452" t="s">
        <v>169</v>
      </c>
    </row>
    <row r="2" ht="33" customHeight="1" spans="1:14">
      <c r="A2" s="318" t="s">
        <v>170</v>
      </c>
      <c r="B2" s="318"/>
      <c r="C2" s="318"/>
      <c r="D2" s="318"/>
      <c r="E2" s="318"/>
      <c r="F2" s="318"/>
      <c r="G2" s="318"/>
      <c r="H2" s="318"/>
      <c r="I2" s="318"/>
      <c r="J2" s="318"/>
      <c r="K2" s="318"/>
      <c r="L2" s="318"/>
      <c r="M2" s="318"/>
      <c r="N2" s="318"/>
    </row>
    <row r="3" customHeight="1" spans="1:14">
      <c r="A3" s="9"/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429" t="s">
        <v>77</v>
      </c>
      <c r="N3" s="429"/>
    </row>
    <row r="4" ht="22.5" customHeight="1" spans="1:14">
      <c r="A4" s="273" t="s">
        <v>96</v>
      </c>
      <c r="B4" s="273"/>
      <c r="C4" s="273"/>
      <c r="D4" s="121" t="s">
        <v>136</v>
      </c>
      <c r="E4" s="121" t="s">
        <v>79</v>
      </c>
      <c r="F4" s="121" t="s">
        <v>80</v>
      </c>
      <c r="G4" s="121" t="s">
        <v>138</v>
      </c>
      <c r="H4" s="121"/>
      <c r="I4" s="121"/>
      <c r="J4" s="121"/>
      <c r="K4" s="121"/>
      <c r="L4" s="121" t="s">
        <v>142</v>
      </c>
      <c r="M4" s="121"/>
      <c r="N4" s="121"/>
    </row>
    <row r="5" ht="17.25" customHeight="1" spans="1:14">
      <c r="A5" s="121" t="s">
        <v>99</v>
      </c>
      <c r="B5" s="274" t="s">
        <v>100</v>
      </c>
      <c r="C5" s="121" t="s">
        <v>101</v>
      </c>
      <c r="D5" s="121"/>
      <c r="E5" s="121"/>
      <c r="F5" s="121"/>
      <c r="G5" s="121" t="s">
        <v>171</v>
      </c>
      <c r="H5" s="121" t="s">
        <v>172</v>
      </c>
      <c r="I5" s="121" t="s">
        <v>151</v>
      </c>
      <c r="J5" s="121" t="s">
        <v>152</v>
      </c>
      <c r="K5" s="121" t="s">
        <v>153</v>
      </c>
      <c r="L5" s="121" t="s">
        <v>171</v>
      </c>
      <c r="M5" s="121" t="s">
        <v>124</v>
      </c>
      <c r="N5" s="121" t="s">
        <v>173</v>
      </c>
    </row>
    <row r="6" ht="20.25" customHeight="1" spans="1:14">
      <c r="A6" s="121"/>
      <c r="B6" s="274"/>
      <c r="C6" s="121"/>
      <c r="D6" s="121"/>
      <c r="E6" s="121"/>
      <c r="F6" s="121"/>
      <c r="G6" s="121"/>
      <c r="H6" s="121"/>
      <c r="I6" s="121"/>
      <c r="J6" s="121"/>
      <c r="K6" s="121"/>
      <c r="L6" s="121"/>
      <c r="M6" s="121"/>
      <c r="N6" s="121"/>
    </row>
    <row r="7" s="97" customFormat="1" ht="29.25" customHeight="1" spans="1:14">
      <c r="A7" s="320"/>
      <c r="B7" s="320"/>
      <c r="C7" s="320"/>
      <c r="D7" s="320"/>
      <c r="E7" s="319"/>
      <c r="F7" s="9" t="s">
        <v>168</v>
      </c>
      <c r="G7" s="276"/>
      <c r="H7" s="276"/>
      <c r="I7" s="276"/>
      <c r="J7" s="276"/>
      <c r="K7" s="276"/>
      <c r="L7" s="276"/>
      <c r="M7" s="276"/>
      <c r="N7" s="276"/>
    </row>
    <row r="8" ht="29.25" customHeight="1" spans="1:14">
      <c r="A8" s="320"/>
      <c r="B8" s="320"/>
      <c r="C8" s="320"/>
      <c r="D8" s="320"/>
      <c r="E8" s="319"/>
      <c r="F8" s="276"/>
      <c r="G8" s="276"/>
      <c r="H8" s="276"/>
      <c r="I8" s="276"/>
      <c r="J8" s="276"/>
      <c r="K8" s="276"/>
      <c r="L8" s="276"/>
      <c r="M8" s="276"/>
      <c r="N8" s="276"/>
    </row>
    <row r="9" ht="29.25" customHeight="1" spans="1:14">
      <c r="A9" s="320"/>
      <c r="B9" s="320"/>
      <c r="C9" s="320"/>
      <c r="D9" s="320"/>
      <c r="E9" s="319"/>
      <c r="F9" s="276"/>
      <c r="G9" s="276"/>
      <c r="H9" s="276"/>
      <c r="I9" s="276"/>
      <c r="J9" s="276"/>
      <c r="K9" s="276"/>
      <c r="L9" s="276"/>
      <c r="M9" s="276"/>
      <c r="N9" s="276"/>
    </row>
    <row r="10" ht="29.25" customHeight="1" spans="1:14">
      <c r="A10" s="320"/>
      <c r="B10" s="320"/>
      <c r="C10" s="320"/>
      <c r="D10" s="320"/>
      <c r="E10" s="319"/>
      <c r="F10" s="276"/>
      <c r="G10" s="276"/>
      <c r="H10" s="276"/>
      <c r="I10" s="276"/>
      <c r="J10" s="276"/>
      <c r="K10" s="276"/>
      <c r="L10" s="276"/>
      <c r="M10" s="276"/>
      <c r="N10" s="276"/>
    </row>
    <row r="11" ht="29.25" customHeight="1" spans="1:14">
      <c r="A11" s="320"/>
      <c r="B11" s="320"/>
      <c r="C11" s="320"/>
      <c r="D11" s="320"/>
      <c r="E11" s="319"/>
      <c r="F11" s="276"/>
      <c r="G11" s="276"/>
      <c r="H11" s="276"/>
      <c r="I11" s="276"/>
      <c r="J11" s="276"/>
      <c r="K11" s="276"/>
      <c r="L11" s="276"/>
      <c r="M11" s="276"/>
      <c r="N11" s="276"/>
    </row>
    <row r="12" ht="29.25" customHeight="1" spans="1:14">
      <c r="A12" s="320"/>
      <c r="B12" s="320"/>
      <c r="C12" s="320"/>
      <c r="D12" s="320"/>
      <c r="E12" s="319"/>
      <c r="F12" s="276"/>
      <c r="G12" s="276"/>
      <c r="H12" s="276"/>
      <c r="I12" s="276"/>
      <c r="J12" s="276"/>
      <c r="K12" s="276"/>
      <c r="L12" s="276"/>
      <c r="M12" s="276"/>
      <c r="N12" s="276"/>
    </row>
    <row r="13" ht="29.25" customHeight="1" spans="1:14">
      <c r="A13" s="320"/>
      <c r="B13" s="320"/>
      <c r="C13" s="320"/>
      <c r="D13" s="320"/>
      <c r="E13" s="319"/>
      <c r="F13" s="276"/>
      <c r="G13" s="276"/>
      <c r="H13" s="276"/>
      <c r="I13" s="276"/>
      <c r="J13" s="276"/>
      <c r="K13" s="276"/>
      <c r="L13" s="276"/>
      <c r="M13" s="276"/>
      <c r="N13" s="276"/>
    </row>
    <row r="14" ht="29.25" customHeight="1" spans="1:14">
      <c r="A14" s="320"/>
      <c r="B14" s="320"/>
      <c r="C14" s="320"/>
      <c r="D14" s="320"/>
      <c r="E14" s="319"/>
      <c r="F14" s="276"/>
      <c r="G14" s="276"/>
      <c r="H14" s="276"/>
      <c r="I14" s="276"/>
      <c r="J14" s="276"/>
      <c r="K14" s="276"/>
      <c r="L14" s="276"/>
      <c r="M14" s="276"/>
      <c r="N14" s="276"/>
    </row>
    <row r="15" ht="32" customHeight="1"/>
  </sheetData>
  <sheetProtection formatCells="0" formatColumns="0" formatRows="0"/>
  <mergeCells count="19">
    <mergeCell ref="A2:N2"/>
    <mergeCell ref="M3:N3"/>
    <mergeCell ref="A4:C4"/>
    <mergeCell ref="G4:K4"/>
    <mergeCell ref="L4:N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B17"/>
  <sheetViews>
    <sheetView showGridLines="0" showZeros="0" workbookViewId="0">
      <selection activeCell="G8" sqref="G8:AA8"/>
    </sheetView>
  </sheetViews>
  <sheetFormatPr defaultColWidth="9" defaultRowHeight="23.1" customHeight="1"/>
  <cols>
    <col min="1" max="3" width="3.625" style="431" customWidth="1"/>
    <col min="4" max="4" width="10" style="431" customWidth="1"/>
    <col min="5" max="5" width="17.375" style="431" customWidth="1"/>
    <col min="6" max="6" width="8.125" style="431" customWidth="1"/>
    <col min="7" max="22" width="6.5" style="431" customWidth="1"/>
    <col min="23" max="26" width="6.875" style="431" customWidth="1"/>
    <col min="27" max="27" width="6.5" style="431" customWidth="1"/>
    <col min="28" max="16384" width="9" style="431"/>
  </cols>
  <sheetData>
    <row r="1" customHeight="1" spans="1:28">
      <c r="A1" s="9"/>
      <c r="B1" s="432"/>
      <c r="C1" s="432"/>
      <c r="D1" s="432"/>
      <c r="E1" s="432"/>
      <c r="F1" s="432"/>
      <c r="G1" s="432"/>
      <c r="H1" s="432"/>
      <c r="I1" s="432"/>
      <c r="J1" s="432"/>
      <c r="K1" s="432"/>
      <c r="L1" s="432"/>
      <c r="M1" s="432"/>
      <c r="N1" s="432"/>
      <c r="O1" s="432"/>
      <c r="P1" s="432"/>
      <c r="Q1" s="432"/>
      <c r="R1" s="432"/>
      <c r="S1" s="432"/>
      <c r="T1" s="9"/>
      <c r="U1" s="445"/>
      <c r="V1" s="9"/>
      <c r="W1" s="445"/>
      <c r="X1" s="445"/>
      <c r="Y1" s="445"/>
      <c r="Z1" s="449" t="s">
        <v>174</v>
      </c>
      <c r="AA1" s="449"/>
      <c r="AB1" s="9"/>
    </row>
    <row r="2" customHeight="1" spans="1:28">
      <c r="A2" s="433" t="s">
        <v>175</v>
      </c>
      <c r="B2" s="433"/>
      <c r="C2" s="433"/>
      <c r="D2" s="433"/>
      <c r="E2" s="433"/>
      <c r="F2" s="433"/>
      <c r="G2" s="433"/>
      <c r="H2" s="433"/>
      <c r="I2" s="433"/>
      <c r="J2" s="433"/>
      <c r="K2" s="433"/>
      <c r="L2" s="433"/>
      <c r="M2" s="433"/>
      <c r="N2" s="433"/>
      <c r="O2" s="433"/>
      <c r="P2" s="433"/>
      <c r="Q2" s="433"/>
      <c r="R2" s="433"/>
      <c r="S2" s="433"/>
      <c r="T2" s="433"/>
      <c r="U2" s="433"/>
      <c r="V2" s="433"/>
      <c r="W2" s="433"/>
      <c r="X2" s="433"/>
      <c r="Y2" s="433"/>
      <c r="Z2" s="433"/>
      <c r="AA2" s="433"/>
      <c r="AB2" s="9"/>
    </row>
    <row r="3" customHeight="1" spans="1:28">
      <c r="A3" s="434"/>
      <c r="B3" s="434"/>
      <c r="C3" s="434"/>
      <c r="D3" s="435"/>
      <c r="E3" s="435"/>
      <c r="F3" s="435"/>
      <c r="G3" s="435"/>
      <c r="H3" s="435"/>
      <c r="I3" s="435"/>
      <c r="J3" s="435"/>
      <c r="K3" s="435"/>
      <c r="L3" s="435"/>
      <c r="M3" s="435"/>
      <c r="N3" s="435"/>
      <c r="O3" s="435"/>
      <c r="P3" s="435"/>
      <c r="Q3" s="435"/>
      <c r="R3" s="435"/>
      <c r="S3" s="435"/>
      <c r="T3" s="9"/>
      <c r="U3" s="9"/>
      <c r="V3" s="9"/>
      <c r="W3" s="446"/>
      <c r="X3" s="446"/>
      <c r="Y3" s="446"/>
      <c r="Z3" s="450" t="s">
        <v>2</v>
      </c>
      <c r="AA3" s="450"/>
      <c r="AB3" s="9"/>
    </row>
    <row r="4" customHeight="1" spans="1:28">
      <c r="A4" s="436" t="s">
        <v>96</v>
      </c>
      <c r="B4" s="436"/>
      <c r="C4" s="436"/>
      <c r="D4" s="437" t="s">
        <v>78</v>
      </c>
      <c r="E4" s="437" t="s">
        <v>97</v>
      </c>
      <c r="F4" s="437" t="s">
        <v>176</v>
      </c>
      <c r="G4" s="437" t="s">
        <v>177</v>
      </c>
      <c r="H4" s="437" t="s">
        <v>178</v>
      </c>
      <c r="I4" s="437" t="s">
        <v>179</v>
      </c>
      <c r="J4" s="437" t="s">
        <v>180</v>
      </c>
      <c r="K4" s="437" t="s">
        <v>181</v>
      </c>
      <c r="L4" s="437" t="s">
        <v>182</v>
      </c>
      <c r="M4" s="437" t="s">
        <v>183</v>
      </c>
      <c r="N4" s="437" t="s">
        <v>184</v>
      </c>
      <c r="O4" s="437" t="s">
        <v>185</v>
      </c>
      <c r="P4" s="442" t="s">
        <v>186</v>
      </c>
      <c r="Q4" s="437" t="s">
        <v>187</v>
      </c>
      <c r="R4" s="437" t="s">
        <v>188</v>
      </c>
      <c r="S4" s="437" t="s">
        <v>189</v>
      </c>
      <c r="T4" s="437" t="s">
        <v>190</v>
      </c>
      <c r="U4" s="437" t="s">
        <v>191</v>
      </c>
      <c r="V4" s="437" t="s">
        <v>192</v>
      </c>
      <c r="W4" s="437" t="s">
        <v>193</v>
      </c>
      <c r="X4" s="437" t="s">
        <v>194</v>
      </c>
      <c r="Y4" s="437" t="s">
        <v>195</v>
      </c>
      <c r="Z4" s="437" t="s">
        <v>196</v>
      </c>
      <c r="AA4" s="451" t="s">
        <v>197</v>
      </c>
      <c r="AB4" s="9"/>
    </row>
    <row r="5" ht="13.5" customHeight="1" spans="1:28">
      <c r="A5" s="437" t="s">
        <v>99</v>
      </c>
      <c r="B5" s="437" t="s">
        <v>100</v>
      </c>
      <c r="C5" s="437" t="s">
        <v>101</v>
      </c>
      <c r="D5" s="437"/>
      <c r="E5" s="437"/>
      <c r="F5" s="437"/>
      <c r="G5" s="437"/>
      <c r="H5" s="437"/>
      <c r="I5" s="437"/>
      <c r="J5" s="437"/>
      <c r="K5" s="437"/>
      <c r="L5" s="437"/>
      <c r="M5" s="437"/>
      <c r="N5" s="437"/>
      <c r="O5" s="437"/>
      <c r="P5" s="443"/>
      <c r="Q5" s="437"/>
      <c r="R5" s="437"/>
      <c r="S5" s="437"/>
      <c r="T5" s="437"/>
      <c r="U5" s="437"/>
      <c r="V5" s="437"/>
      <c r="W5" s="437"/>
      <c r="X5" s="437"/>
      <c r="Y5" s="437"/>
      <c r="Z5" s="437"/>
      <c r="AA5" s="451"/>
      <c r="AB5" s="9"/>
    </row>
    <row r="6" ht="13.5" customHeight="1" spans="1:28">
      <c r="A6" s="437"/>
      <c r="B6" s="437"/>
      <c r="C6" s="437"/>
      <c r="D6" s="437"/>
      <c r="E6" s="437"/>
      <c r="F6" s="437"/>
      <c r="G6" s="437"/>
      <c r="H6" s="437"/>
      <c r="I6" s="437"/>
      <c r="J6" s="437"/>
      <c r="K6" s="437"/>
      <c r="L6" s="437"/>
      <c r="M6" s="437"/>
      <c r="N6" s="437"/>
      <c r="O6" s="437"/>
      <c r="P6" s="444"/>
      <c r="Q6" s="437"/>
      <c r="R6" s="437"/>
      <c r="S6" s="437"/>
      <c r="T6" s="437"/>
      <c r="U6" s="437"/>
      <c r="V6" s="437"/>
      <c r="W6" s="437"/>
      <c r="X6" s="437"/>
      <c r="Y6" s="437"/>
      <c r="Z6" s="437"/>
      <c r="AA6" s="451"/>
      <c r="AB6" s="9"/>
    </row>
    <row r="7" customHeight="1" spans="1:28">
      <c r="A7" s="436" t="s">
        <v>92</v>
      </c>
      <c r="B7" s="436" t="s">
        <v>92</v>
      </c>
      <c r="C7" s="436" t="s">
        <v>92</v>
      </c>
      <c r="D7" s="436" t="s">
        <v>92</v>
      </c>
      <c r="E7" s="436" t="s">
        <v>92</v>
      </c>
      <c r="F7" s="436">
        <v>1</v>
      </c>
      <c r="G7" s="436">
        <v>2</v>
      </c>
      <c r="H7" s="436">
        <v>3</v>
      </c>
      <c r="I7" s="436">
        <v>4</v>
      </c>
      <c r="J7" s="436">
        <v>5</v>
      </c>
      <c r="K7" s="436">
        <v>6</v>
      </c>
      <c r="L7" s="436">
        <v>7</v>
      </c>
      <c r="M7" s="436">
        <v>8</v>
      </c>
      <c r="N7" s="436">
        <v>9</v>
      </c>
      <c r="O7" s="436">
        <v>10</v>
      </c>
      <c r="P7" s="436">
        <v>11</v>
      </c>
      <c r="Q7" s="436">
        <v>12</v>
      </c>
      <c r="R7" s="436">
        <v>13</v>
      </c>
      <c r="S7" s="436">
        <v>14</v>
      </c>
      <c r="T7" s="436">
        <v>15</v>
      </c>
      <c r="U7" s="436">
        <v>16</v>
      </c>
      <c r="V7" s="436">
        <v>17</v>
      </c>
      <c r="W7" s="436">
        <v>18</v>
      </c>
      <c r="X7" s="436">
        <v>19</v>
      </c>
      <c r="Y7" s="436">
        <v>20</v>
      </c>
      <c r="Z7" s="436">
        <v>21</v>
      </c>
      <c r="AA7" s="436">
        <v>22</v>
      </c>
      <c r="AB7" s="9"/>
    </row>
    <row r="8" s="430" customFormat="1" ht="26.25" customHeight="1" spans="1:28">
      <c r="A8" s="438" t="s">
        <v>106</v>
      </c>
      <c r="B8" s="438" t="s">
        <v>107</v>
      </c>
      <c r="C8" s="438" t="s">
        <v>104</v>
      </c>
      <c r="D8" s="438"/>
      <c r="E8" s="114" t="s">
        <v>108</v>
      </c>
      <c r="F8" s="439">
        <f>G8+H8+I8+J8+K8+L8+M8+N8+O8+P8+Q8+R8+S8+T8+U8+V8+W8+X8+Y8+Z8+AA8</f>
        <v>35.1</v>
      </c>
      <c r="G8" s="439">
        <v>3</v>
      </c>
      <c r="H8" s="439">
        <v>1</v>
      </c>
      <c r="I8" s="439"/>
      <c r="J8" s="439">
        <v>0.15</v>
      </c>
      <c r="K8" s="439">
        <v>0.1</v>
      </c>
      <c r="L8" s="439"/>
      <c r="M8" s="439">
        <v>5</v>
      </c>
      <c r="N8" s="439"/>
      <c r="O8" s="439">
        <v>0.5</v>
      </c>
      <c r="P8" s="439"/>
      <c r="Q8" s="439">
        <v>2</v>
      </c>
      <c r="R8" s="439">
        <v>2</v>
      </c>
      <c r="S8" s="439">
        <v>2</v>
      </c>
      <c r="T8" s="439">
        <v>3</v>
      </c>
      <c r="U8" s="439">
        <v>2</v>
      </c>
      <c r="V8" s="447"/>
      <c r="W8" s="448"/>
      <c r="X8" s="448">
        <v>0.5</v>
      </c>
      <c r="Y8" s="447"/>
      <c r="Z8" s="447"/>
      <c r="AA8" s="448">
        <v>13.85</v>
      </c>
      <c r="AB8" s="441"/>
    </row>
    <row r="9" ht="26.25" customHeight="1" spans="1:28">
      <c r="A9" s="438"/>
      <c r="B9" s="438"/>
      <c r="C9" s="438"/>
      <c r="D9" s="438"/>
      <c r="E9" s="440"/>
      <c r="F9" s="439"/>
      <c r="G9" s="439"/>
      <c r="H9" s="439"/>
      <c r="I9" s="439"/>
      <c r="J9" s="439"/>
      <c r="K9" s="439"/>
      <c r="L9" s="439"/>
      <c r="M9" s="439"/>
      <c r="N9" s="439"/>
      <c r="O9" s="439"/>
      <c r="P9" s="439"/>
      <c r="Q9" s="439"/>
      <c r="R9" s="439"/>
      <c r="S9" s="439"/>
      <c r="T9" s="439"/>
      <c r="U9" s="439"/>
      <c r="V9" s="447"/>
      <c r="W9" s="448"/>
      <c r="X9" s="448"/>
      <c r="Y9" s="447"/>
      <c r="Z9" s="447"/>
      <c r="AA9" s="448"/>
      <c r="AB9" s="9"/>
    </row>
    <row r="10" ht="26.25" customHeight="1" spans="1:28">
      <c r="A10" s="438"/>
      <c r="B10" s="438"/>
      <c r="C10" s="438"/>
      <c r="D10" s="438"/>
      <c r="E10" s="440"/>
      <c r="F10" s="439"/>
      <c r="G10" s="439"/>
      <c r="H10" s="439"/>
      <c r="I10" s="439"/>
      <c r="J10" s="439"/>
      <c r="K10" s="439"/>
      <c r="L10" s="439"/>
      <c r="M10" s="439"/>
      <c r="N10" s="439"/>
      <c r="O10" s="439"/>
      <c r="P10" s="439"/>
      <c r="Q10" s="439"/>
      <c r="R10" s="439"/>
      <c r="S10" s="439"/>
      <c r="T10" s="439"/>
      <c r="U10" s="439"/>
      <c r="V10" s="447"/>
      <c r="W10" s="448"/>
      <c r="X10" s="448"/>
      <c r="Y10" s="447"/>
      <c r="Z10" s="447"/>
      <c r="AA10" s="448"/>
      <c r="AB10" s="441"/>
    </row>
    <row r="11" ht="26.25" customHeight="1" spans="1:28">
      <c r="A11" s="438"/>
      <c r="B11" s="438"/>
      <c r="C11" s="438"/>
      <c r="D11" s="438"/>
      <c r="E11" s="440"/>
      <c r="F11" s="439"/>
      <c r="G11" s="439"/>
      <c r="H11" s="439"/>
      <c r="I11" s="439"/>
      <c r="J11" s="439"/>
      <c r="K11" s="439"/>
      <c r="L11" s="439"/>
      <c r="M11" s="439"/>
      <c r="N11" s="439"/>
      <c r="O11" s="439"/>
      <c r="P11" s="439"/>
      <c r="Q11" s="439"/>
      <c r="R11" s="439"/>
      <c r="S11" s="439"/>
      <c r="T11" s="439"/>
      <c r="U11" s="439"/>
      <c r="V11" s="447"/>
      <c r="W11" s="448"/>
      <c r="X11" s="448"/>
      <c r="Y11" s="447"/>
      <c r="Z11" s="447"/>
      <c r="AA11" s="448"/>
      <c r="AB11" s="441"/>
    </row>
    <row r="12" customHeight="1" spans="1:28">
      <c r="A12" s="441"/>
      <c r="B12" s="9"/>
      <c r="C12" s="441"/>
      <c r="D12" s="441"/>
      <c r="E12" s="441"/>
      <c r="F12" s="441"/>
      <c r="G12" s="9"/>
      <c r="H12" s="9"/>
      <c r="I12" s="9"/>
      <c r="J12" s="441"/>
      <c r="K12" s="441"/>
      <c r="L12" s="441"/>
      <c r="M12" s="441"/>
      <c r="N12" s="9"/>
      <c r="O12" s="9"/>
      <c r="P12" s="9"/>
      <c r="Q12" s="441"/>
      <c r="R12" s="441"/>
      <c r="S12" s="441"/>
      <c r="T12" s="441"/>
      <c r="U12" s="441"/>
      <c r="V12" s="9"/>
      <c r="W12" s="9"/>
      <c r="X12" s="9"/>
      <c r="Y12" s="9"/>
      <c r="Z12" s="9"/>
      <c r="AA12" s="441"/>
      <c r="AB12" s="9"/>
    </row>
    <row r="13" customHeight="1" spans="1:28">
      <c r="A13" s="441"/>
      <c r="B13" s="441"/>
      <c r="C13" s="9"/>
      <c r="D13" s="441"/>
      <c r="E13" s="441"/>
      <c r="F13" s="9"/>
      <c r="G13" s="9"/>
      <c r="H13" s="9"/>
      <c r="I13" s="9"/>
      <c r="J13" s="9"/>
      <c r="K13" s="441"/>
      <c r="L13" s="441"/>
      <c r="M13" s="441"/>
      <c r="N13" s="9"/>
      <c r="O13" s="9"/>
      <c r="P13" s="9"/>
      <c r="Q13" s="441"/>
      <c r="R13" s="441"/>
      <c r="S13" s="441"/>
      <c r="T13" s="441"/>
      <c r="U13" s="441"/>
      <c r="V13" s="9"/>
      <c r="W13" s="9"/>
      <c r="X13" s="9"/>
      <c r="Y13" s="9"/>
      <c r="Z13" s="9"/>
      <c r="AA13" s="441"/>
      <c r="AB13" s="9"/>
    </row>
    <row r="14" customHeight="1" spans="1:28">
      <c r="A14" s="9"/>
      <c r="B14" s="441"/>
      <c r="C14" s="441"/>
      <c r="D14" s="9"/>
      <c r="E14" s="441"/>
      <c r="F14" s="9"/>
      <c r="G14" s="9"/>
      <c r="H14" s="9"/>
      <c r="I14" s="9"/>
      <c r="J14" s="9"/>
      <c r="K14" s="441"/>
      <c r="L14" s="441"/>
      <c r="M14" s="441"/>
      <c r="N14" s="9"/>
      <c r="O14" s="9"/>
      <c r="P14" s="9"/>
      <c r="Q14" s="441"/>
      <c r="R14" s="441"/>
      <c r="S14" s="441"/>
      <c r="T14" s="441"/>
      <c r="U14" s="9"/>
      <c r="V14" s="9"/>
      <c r="W14" s="9"/>
      <c r="X14" s="9"/>
      <c r="Y14" s="9"/>
      <c r="Z14" s="9"/>
      <c r="AA14" s="441"/>
      <c r="AB14" s="9"/>
    </row>
    <row r="15" customHeight="1" spans="1:28">
      <c r="A15" s="9"/>
      <c r="B15" s="9"/>
      <c r="C15" s="9"/>
      <c r="D15" s="9"/>
      <c r="E15" s="9"/>
      <c r="F15" s="9"/>
      <c r="G15" s="9"/>
      <c r="H15" s="9"/>
      <c r="I15" s="9"/>
      <c r="J15" s="9"/>
      <c r="K15" s="441"/>
      <c r="L15" s="441"/>
      <c r="M15" s="441"/>
      <c r="N15" s="9"/>
      <c r="O15" s="9"/>
      <c r="P15" s="9"/>
      <c r="Q15" s="9"/>
      <c r="R15" s="9"/>
      <c r="S15" s="9"/>
      <c r="T15" s="441"/>
      <c r="U15" s="9"/>
      <c r="V15" s="9"/>
      <c r="W15" s="9"/>
      <c r="X15" s="9"/>
      <c r="Y15" s="9"/>
      <c r="Z15" s="9"/>
      <c r="AA15" s="9"/>
      <c r="AB15" s="9"/>
    </row>
    <row r="16" customHeight="1" spans="1:28">
      <c r="A16" s="9"/>
      <c r="B16" s="9"/>
      <c r="C16" s="9"/>
      <c r="D16" s="9"/>
      <c r="E16" s="9"/>
      <c r="F16" s="9"/>
      <c r="G16" s="9"/>
      <c r="H16" s="9"/>
      <c r="I16" s="9"/>
      <c r="J16" s="9"/>
      <c r="K16" s="441"/>
      <c r="L16" s="441"/>
      <c r="M16" s="441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</row>
    <row r="17" customHeight="1" spans="1:28">
      <c r="A17"/>
      <c r="B17"/>
      <c r="C17"/>
      <c r="D17"/>
      <c r="E17"/>
      <c r="F17"/>
      <c r="G17"/>
      <c r="H17"/>
      <c r="I17"/>
      <c r="J17"/>
      <c r="K17" s="441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</row>
  </sheetData>
  <sheetProtection formatCells="0" formatColumns="0" formatRows="0"/>
  <mergeCells count="31">
    <mergeCell ref="Z1:AA1"/>
    <mergeCell ref="A2:AA2"/>
    <mergeCell ref="Z3:AA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  <mergeCell ref="V4:V6"/>
    <mergeCell ref="W4:W6"/>
    <mergeCell ref="X4:X6"/>
    <mergeCell ref="Y4:Y6"/>
    <mergeCell ref="Z4:Z6"/>
    <mergeCell ref="AA4:AA6"/>
  </mergeCells>
  <printOptions horizontalCentered="1"/>
  <pageMargins left="0.511805555555556" right="0.511805555555556" top="0.786805555555556" bottom="0.590277777777778" header="0.354166666666667" footer="0.511805555555556"/>
  <pageSetup paperSize="9" scale="69" orientation="landscape"/>
  <headerFooter alignWithMargins="0">
    <oddFooter>&amp;C第 &amp;P 页，共 &amp;N 页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9"/>
  <sheetViews>
    <sheetView showGridLines="0" showZeros="0" workbookViewId="0">
      <selection activeCell="M8" sqref="M8"/>
    </sheetView>
  </sheetViews>
  <sheetFormatPr defaultColWidth="9" defaultRowHeight="14.25"/>
  <cols>
    <col min="1" max="3" width="5.75" customWidth="1"/>
    <col min="5" max="5" width="17.5" customWidth="1"/>
    <col min="6" max="6" width="12.75" customWidth="1"/>
    <col min="7" max="7" width="10.625" customWidth="1"/>
    <col min="18" max="18" width="11.5" customWidth="1"/>
  </cols>
  <sheetData>
    <row r="1" customHeight="1" spans="1:20">
      <c r="A1" s="9"/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 t="s">
        <v>198</v>
      </c>
    </row>
    <row r="2" ht="33.75" customHeight="1" spans="1:20">
      <c r="A2" s="101" t="s">
        <v>199</v>
      </c>
      <c r="B2" s="101"/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101"/>
      <c r="Q2" s="101"/>
      <c r="R2" s="101"/>
      <c r="S2" s="101"/>
      <c r="T2" s="101"/>
    </row>
    <row r="3" customHeight="1" spans="1:20">
      <c r="A3" s="9"/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429" t="s">
        <v>77</v>
      </c>
      <c r="T3" s="429"/>
    </row>
    <row r="4" ht="22.5" customHeight="1" spans="1:20">
      <c r="A4" s="299" t="s">
        <v>96</v>
      </c>
      <c r="B4" s="299"/>
      <c r="C4" s="299"/>
      <c r="D4" s="121" t="s">
        <v>200</v>
      </c>
      <c r="E4" s="121" t="s">
        <v>137</v>
      </c>
      <c r="F4" s="106" t="s">
        <v>176</v>
      </c>
      <c r="G4" s="121" t="s">
        <v>139</v>
      </c>
      <c r="H4" s="121"/>
      <c r="I4" s="121"/>
      <c r="J4" s="121"/>
      <c r="K4" s="121"/>
      <c r="L4" s="121"/>
      <c r="M4" s="121"/>
      <c r="N4" s="121"/>
      <c r="O4" s="121"/>
      <c r="P4" s="121"/>
      <c r="Q4" s="121"/>
      <c r="R4" s="121" t="s">
        <v>142</v>
      </c>
      <c r="S4" s="121"/>
      <c r="T4" s="121"/>
    </row>
    <row r="5" customHeight="1" spans="1:20">
      <c r="A5" s="299"/>
      <c r="B5" s="299"/>
      <c r="C5" s="299"/>
      <c r="D5" s="121"/>
      <c r="E5" s="121"/>
      <c r="F5" s="109"/>
      <c r="G5" s="121" t="s">
        <v>89</v>
      </c>
      <c r="H5" s="121" t="s">
        <v>201</v>
      </c>
      <c r="I5" s="121" t="s">
        <v>187</v>
      </c>
      <c r="J5" s="121" t="s">
        <v>188</v>
      </c>
      <c r="K5" s="121" t="s">
        <v>202</v>
      </c>
      <c r="L5" s="121" t="s">
        <v>203</v>
      </c>
      <c r="M5" s="121" t="s">
        <v>189</v>
      </c>
      <c r="N5" s="121" t="s">
        <v>204</v>
      </c>
      <c r="O5" s="121" t="s">
        <v>192</v>
      </c>
      <c r="P5" s="121" t="s">
        <v>205</v>
      </c>
      <c r="Q5" s="121" t="s">
        <v>206</v>
      </c>
      <c r="R5" s="121" t="s">
        <v>89</v>
      </c>
      <c r="S5" s="121" t="s">
        <v>207</v>
      </c>
      <c r="T5" s="121" t="s">
        <v>173</v>
      </c>
    </row>
    <row r="6" ht="42.75" customHeight="1" spans="1:20">
      <c r="A6" s="121" t="s">
        <v>99</v>
      </c>
      <c r="B6" s="121" t="s">
        <v>100</v>
      </c>
      <c r="C6" s="121" t="s">
        <v>101</v>
      </c>
      <c r="D6" s="121"/>
      <c r="E6" s="121"/>
      <c r="F6" s="111"/>
      <c r="G6" s="121"/>
      <c r="H6" s="121"/>
      <c r="I6" s="121"/>
      <c r="J6" s="121"/>
      <c r="K6" s="121"/>
      <c r="L6" s="121"/>
      <c r="M6" s="121"/>
      <c r="N6" s="121"/>
      <c r="O6" s="121"/>
      <c r="P6" s="121"/>
      <c r="Q6" s="121"/>
      <c r="R6" s="121"/>
      <c r="S6" s="121"/>
      <c r="T6" s="121"/>
    </row>
    <row r="7" s="97" customFormat="1" ht="35.25" customHeight="1" spans="1:20">
      <c r="A7" s="113" t="s">
        <v>106</v>
      </c>
      <c r="B7" s="113" t="s">
        <v>107</v>
      </c>
      <c r="C7" s="113" t="s">
        <v>104</v>
      </c>
      <c r="D7" s="113"/>
      <c r="E7" s="114" t="s">
        <v>108</v>
      </c>
      <c r="F7" s="427">
        <f>G7+R7</f>
        <v>35.1</v>
      </c>
      <c r="G7" s="428">
        <f>H7+I7+J7+K7+L7+M7+N7+O7+P7+Q7</f>
        <v>35.1</v>
      </c>
      <c r="H7" s="428">
        <v>3</v>
      </c>
      <c r="I7" s="428">
        <v>2</v>
      </c>
      <c r="J7" s="428">
        <v>2</v>
      </c>
      <c r="K7" s="428"/>
      <c r="L7" s="428"/>
      <c r="M7" s="428">
        <v>2</v>
      </c>
      <c r="N7" s="428"/>
      <c r="O7" s="428"/>
      <c r="P7" s="428">
        <v>0.5</v>
      </c>
      <c r="Q7" s="428">
        <v>25.6</v>
      </c>
      <c r="R7" s="428"/>
      <c r="S7" s="428"/>
      <c r="T7" s="428"/>
    </row>
    <row r="8" ht="35.25" customHeight="1" spans="1:20">
      <c r="A8" s="113"/>
      <c r="B8" s="113"/>
      <c r="C8" s="113"/>
      <c r="D8" s="113"/>
      <c r="E8" s="274"/>
      <c r="F8" s="427"/>
      <c r="G8" s="428"/>
      <c r="H8" s="428"/>
      <c r="I8" s="428"/>
      <c r="J8" s="428"/>
      <c r="K8" s="428"/>
      <c r="L8" s="428"/>
      <c r="M8" s="428"/>
      <c r="N8" s="428"/>
      <c r="O8" s="428"/>
      <c r="P8" s="428"/>
      <c r="Q8" s="428"/>
      <c r="R8" s="428"/>
      <c r="S8" s="428"/>
      <c r="T8" s="428"/>
    </row>
    <row r="9" ht="35.25" customHeight="1" spans="1:20">
      <c r="A9" s="113"/>
      <c r="B9" s="113"/>
      <c r="C9" s="113"/>
      <c r="D9" s="113"/>
      <c r="E9" s="274"/>
      <c r="F9" s="427"/>
      <c r="G9" s="428"/>
      <c r="H9" s="428"/>
      <c r="I9" s="428"/>
      <c r="J9" s="428"/>
      <c r="K9" s="428"/>
      <c r="L9" s="428"/>
      <c r="M9" s="428"/>
      <c r="N9" s="428"/>
      <c r="O9" s="428"/>
      <c r="P9" s="428"/>
      <c r="Q9" s="428"/>
      <c r="R9" s="428"/>
      <c r="S9" s="428"/>
      <c r="T9" s="428"/>
    </row>
  </sheetData>
  <sheetProtection formatCells="0" formatColumns="0" formatRows="0"/>
  <mergeCells count="22">
    <mergeCell ref="A2:T2"/>
    <mergeCell ref="S3:T3"/>
    <mergeCell ref="G4:Q4"/>
    <mergeCell ref="R4:T4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A4:C5"/>
  </mergeCells>
  <pageMargins left="0.75" right="0.75" top="1" bottom="1" header="0.5" footer="0.5"/>
  <pageSetup paperSize="9" scale="65" orientation="landscape" horizontalDpi="1200" verticalDpi="12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30</vt:i4>
      </vt:variant>
    </vt:vector>
  </HeadingPairs>
  <TitlesOfParts>
    <vt:vector size="30" baseType="lpstr">
      <vt:lpstr>部门收支总表</vt:lpstr>
      <vt:lpstr>部门收入总表</vt:lpstr>
      <vt:lpstr>部门支出总表 </vt:lpstr>
      <vt:lpstr>部门支出总表（分类）</vt:lpstr>
      <vt:lpstr>支出分类(政府预算)</vt:lpstr>
      <vt:lpstr>基本-工资福利</vt:lpstr>
      <vt:lpstr>工资福利(政府预算)</vt:lpstr>
      <vt:lpstr>基本-一般商品服务</vt:lpstr>
      <vt:lpstr>商品服务(政府预算)</vt:lpstr>
      <vt:lpstr>基本-个人和家庭</vt:lpstr>
      <vt:lpstr>个人家庭(政府预算)</vt:lpstr>
      <vt:lpstr>财政拨款收支总表</vt:lpstr>
      <vt:lpstr>一般预算支出</vt:lpstr>
      <vt:lpstr>一般预算基本支出表</vt:lpstr>
      <vt:lpstr>一般-工资福利</vt:lpstr>
      <vt:lpstr>工资福利(政府预算)(2)</vt:lpstr>
      <vt:lpstr>一般-商品和服务</vt:lpstr>
      <vt:lpstr>商品服务(政府预算)(2)</vt:lpstr>
      <vt:lpstr>一般-个人和家庭</vt:lpstr>
      <vt:lpstr>个人家庭(政府预算)(2)</vt:lpstr>
      <vt:lpstr>项目明细表</vt:lpstr>
      <vt:lpstr>政府性基金</vt:lpstr>
      <vt:lpstr>政府性基金(政府预算)</vt:lpstr>
      <vt:lpstr>专户</vt:lpstr>
      <vt:lpstr>专户(政府预算)</vt:lpstr>
      <vt:lpstr>经费拔款</vt:lpstr>
      <vt:lpstr>经费拨款(政府预算)</vt:lpstr>
      <vt:lpstr>三公</vt:lpstr>
      <vt:lpstr>整体绩效</vt:lpstr>
      <vt:lpstr>项目绩效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大婷</cp:lastModifiedBy>
  <dcterms:created xsi:type="dcterms:W3CDTF">1996-12-17T01:32:00Z</dcterms:created>
  <cp:lastPrinted>2018-09-15T02:50:00Z</cp:lastPrinted>
  <dcterms:modified xsi:type="dcterms:W3CDTF">2020-10-19T06:41:27Z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ID">
    <vt:i4>27270578</vt:i4>
  </property>
  <property fmtid="{D5CDD505-2E9C-101B-9397-08002B2CF9AE}" pid="3" name="KSOProductBuildVer">
    <vt:lpwstr>2052-11.1.0.9999</vt:lpwstr>
  </property>
</Properties>
</file>