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9815" windowHeight="7950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一般公共预算基本支出表!$A$1:$L$18</definedName>
    <definedName name="_xlnm.Print_Area" localSheetId="6">#N/A</definedName>
    <definedName name="_xlnm.Print_Area" localSheetId="4">一般公共预算支出表!$A$1:$R$16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E10" i="46"/>
  <c r="E11"/>
  <c r="E12"/>
  <c r="E13"/>
  <c r="E14"/>
  <c r="E9"/>
  <c r="F8"/>
  <c r="G8"/>
  <c r="H8"/>
  <c r="E8"/>
  <c r="J8"/>
  <c r="K8"/>
  <c r="F26" i="4"/>
  <c r="E26"/>
  <c r="D26"/>
  <c r="B26"/>
  <c r="D25"/>
  <c r="D24"/>
  <c r="D23"/>
  <c r="D22"/>
  <c r="D21"/>
  <c r="D20"/>
  <c r="D19"/>
  <c r="D18"/>
  <c r="D17"/>
  <c r="D16"/>
  <c r="D15"/>
  <c r="D14"/>
  <c r="D11"/>
  <c r="D10"/>
  <c r="D9"/>
  <c r="D8"/>
  <c r="H28" i="1"/>
  <c r="H26"/>
  <c r="F26"/>
  <c r="F28" s="1"/>
  <c r="D26"/>
  <c r="D28" s="1"/>
  <c r="B26"/>
  <c r="B28" s="1"/>
</calcChain>
</file>

<file path=xl/sharedStrings.xml><?xml version="1.0" encoding="utf-8"?>
<sst xmlns="http://schemas.openxmlformats.org/spreadsheetml/2006/main" count="338" uniqueCount="178">
  <si>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</si>
  <si>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</si>
  <si>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</si>
  <si>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</si>
  <si>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</si>
  <si>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</si>
  <si>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</si>
  <si>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</si>
  <si>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</si>
  <si>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</si>
  <si>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</si>
  <si>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</si>
  <si>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</si>
  <si>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</si>
  <si>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</si>
  <si>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</si>
  <si>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</si>
  <si>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</si>
  <si>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</si>
  <si>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</si>
  <si>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</si>
  <si>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</si>
  <si>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</si>
  <si>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</si>
  <si>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</si>
  <si>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</si>
  <si>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</si>
  <si>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</si>
  <si>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</si>
  <si>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</si>
  <si>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</si>
  <si>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</si>
  <si>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</si>
  <si>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</si>
  <si>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</si>
  <si>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</si>
  <si>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</si>
  <si>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</si>
  <si>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</si>
  <si>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</si>
  <si>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</si>
  <si>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</si>
  <si>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</si>
  <si>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</si>
  <si>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</si>
  <si>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</si>
  <si>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</si>
  <si>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</si>
  <si>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</si>
  <si>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</si>
  <si>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</si>
  <si>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</si>
  <si>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</si>
  <si>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</si>
  <si>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</si>
  <si>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</si>
  <si>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</si>
  <si>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</si>
  <si>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</si>
  <si>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</si>
  <si>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</si>
  <si>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</si>
  <si>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</si>
  <si>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</si>
  <si>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</si>
  <si>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</si>
  <si>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</si>
  <si>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</si>
  <si>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</si>
  <si>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</si>
  <si>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</si>
  <si>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</si>
  <si>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</si>
  <si>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</si>
  <si>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</si>
  <si>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</si>
  <si>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</si>
  <si>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</si>
  <si>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</si>
  <si>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</si>
  <si>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</si>
  <si>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</si>
  <si>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</si>
  <si>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</si>
  <si>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</si>
  <si>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</si>
  <si>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</si>
  <si>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</si>
  <si>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</si>
  <si>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</si>
  <si>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</si>
  <si>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</si>
  <si>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</si>
  <si>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</si>
  <si>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</si>
  <si>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</si>
  <si>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</si>
  <si>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</si>
  <si>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</si>
  <si>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</si>
  <si>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</si>
  <si>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</si>
  <si>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</si>
  <si>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</si>
  <si>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</si>
  <si>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</si>
  <si>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</si>
  <si>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</si>
  <si>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</si>
  <si>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</si>
  <si>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</si>
  <si>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</si>
  <si>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</si>
  <si>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</si>
  <si>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</si>
  <si>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公务接待费</t>
  </si>
  <si>
    <t>公务用车运行维护费</t>
  </si>
  <si>
    <t>其他交通费用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</si>
  <si>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</si>
  <si>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</si>
  <si>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</si>
  <si>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</si>
  <si>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</si>
  <si>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</si>
  <si>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 xml:space="preserve">
总计</t>
  </si>
  <si>
    <t xml:space="preserve">单位名称
</t>
  </si>
  <si>
    <t>因公出国（境）费</t>
  </si>
  <si>
    <t>公务用车购置</t>
  </si>
  <si>
    <t>其他交通工具购置</t>
  </si>
  <si>
    <t>区人社局</t>
    <phoneticPr fontId="27" type="noConversion"/>
  </si>
  <si>
    <t>无政府性基金拨款支出</t>
  </si>
  <si>
    <r>
      <t>1</t>
    </r>
    <r>
      <rPr>
        <sz val="10"/>
        <rFont val="宋体"/>
        <family val="3"/>
        <charset val="134"/>
      </rPr>
      <t>12001</t>
    </r>
    <phoneticPr fontId="27" type="noConversion"/>
  </si>
  <si>
    <r>
      <t>112001</t>
    </r>
    <r>
      <rPr>
        <sz val="10"/>
        <rFont val="宋体"/>
        <family val="3"/>
        <charset val="134"/>
      </rPr>
      <t/>
    </r>
  </si>
  <si>
    <t>208</t>
  </si>
  <si>
    <t>01</t>
  </si>
  <si>
    <t>02</t>
  </si>
  <si>
    <t>04</t>
  </si>
  <si>
    <t>05</t>
  </si>
  <si>
    <t>06</t>
  </si>
  <si>
    <t>07</t>
  </si>
  <si>
    <t>26</t>
  </si>
  <si>
    <t>27</t>
  </si>
  <si>
    <t>99</t>
  </si>
  <si>
    <t>210</t>
  </si>
  <si>
    <t>12</t>
  </si>
  <si>
    <t>社会保障和就业支出</t>
  </si>
  <si>
    <t>人力资源和社会保障管理事务</t>
  </si>
  <si>
    <t>一般行政管理实务</t>
  </si>
  <si>
    <t>综合管理服务</t>
  </si>
  <si>
    <t>劳动保障监察</t>
  </si>
  <si>
    <t>就业管理事务</t>
  </si>
  <si>
    <t>社会保险业务管理事务</t>
  </si>
  <si>
    <t>财政对基本养老保险基金的补助</t>
  </si>
  <si>
    <t>财政对城乡居民基本养老保险基金的补助</t>
  </si>
  <si>
    <t>财政对其他社会保险基金的补助</t>
  </si>
  <si>
    <t>财政对工伤保险基金的补助</t>
  </si>
  <si>
    <t>其他财政对社会保险基金的补助</t>
  </si>
  <si>
    <t>卫生健康支出</t>
  </si>
  <si>
    <t>财政对基本医疗保险基金的补助</t>
  </si>
  <si>
    <t>财政对城乡居民基本医疗保险基金的补助</t>
  </si>
  <si>
    <t>财政对其他基本医疗保险基金的补助</t>
  </si>
  <si>
    <t>112001</t>
  </si>
  <si>
    <t>112001</t>
    <phoneticPr fontId="27" type="noConversion"/>
  </si>
  <si>
    <t>合计</t>
    <phoneticPr fontId="27" type="noConversion"/>
  </si>
  <si>
    <t>一般公共预算拨款支出表</t>
    <phoneticPr fontId="27" type="noConversion"/>
  </si>
  <si>
    <t>一般公共预算拨款基本支出表</t>
    <phoneticPr fontId="27" type="noConversion"/>
  </si>
  <si>
    <t>2019年一般公共预算“三公”经费支出表</t>
    <phoneticPr fontId="27" type="noConversion"/>
  </si>
  <si>
    <r>
      <t>201</t>
    </r>
    <r>
      <rPr>
        <b/>
        <sz val="9"/>
        <rFont val="宋体"/>
        <family val="3"/>
        <charset val="134"/>
      </rPr>
      <t>8</t>
    </r>
    <r>
      <rPr>
        <b/>
        <sz val="9"/>
        <rFont val="宋体"/>
        <charset val="134"/>
      </rPr>
      <t>年"三公"经费预算支出</t>
    </r>
    <phoneticPr fontId="27" type="noConversion"/>
  </si>
  <si>
    <r>
      <t>20</t>
    </r>
    <r>
      <rPr>
        <b/>
        <sz val="9"/>
        <rFont val="宋体"/>
        <family val="3"/>
        <charset val="134"/>
      </rPr>
      <t>19</t>
    </r>
    <r>
      <rPr>
        <b/>
        <sz val="9"/>
        <rFont val="宋体"/>
        <charset val="134"/>
      </rPr>
      <t>年"三公"经费预算支出</t>
    </r>
    <phoneticPr fontId="27" type="noConversion"/>
  </si>
  <si>
    <t>政府性基金拨款支出预算表</t>
    <phoneticPr fontId="27" type="noConversion"/>
  </si>
  <si>
    <r>
      <t>表-</t>
    </r>
    <r>
      <rPr>
        <sz val="9"/>
        <rFont val="宋体"/>
        <family val="3"/>
        <charset val="134"/>
      </rPr>
      <t>13</t>
    </r>
    <phoneticPr fontId="27" type="noConversion"/>
  </si>
  <si>
    <r>
      <t>表-</t>
    </r>
    <r>
      <rPr>
        <sz val="9"/>
        <rFont val="宋体"/>
        <family val="3"/>
        <charset val="134"/>
      </rPr>
      <t>14</t>
    </r>
    <phoneticPr fontId="27" type="noConversion"/>
  </si>
  <si>
    <r>
      <t>表-</t>
    </r>
    <r>
      <rPr>
        <sz val="10"/>
        <rFont val="宋体"/>
        <family val="3"/>
        <charset val="134"/>
      </rPr>
      <t>15</t>
    </r>
    <phoneticPr fontId="27" type="noConversion"/>
  </si>
  <si>
    <r>
      <t>表-1</t>
    </r>
    <r>
      <rPr>
        <sz val="9"/>
        <rFont val="宋体"/>
        <family val="3"/>
        <charset val="134"/>
      </rPr>
      <t>6</t>
    </r>
    <phoneticPr fontId="27" type="noConversion"/>
  </si>
  <si>
    <r>
      <t>表-1</t>
    </r>
    <r>
      <rPr>
        <sz val="10"/>
        <rFont val="宋体"/>
        <family val="3"/>
        <charset val="134"/>
      </rPr>
      <t>7</t>
    </r>
    <phoneticPr fontId="27" type="noConversion"/>
  </si>
  <si>
    <r>
      <t>表-1</t>
    </r>
    <r>
      <rPr>
        <sz val="10"/>
        <rFont val="宋体"/>
        <family val="3"/>
        <charset val="134"/>
      </rPr>
      <t>8</t>
    </r>
    <phoneticPr fontId="27" type="noConversion"/>
  </si>
  <si>
    <r>
      <t>表-</t>
    </r>
    <r>
      <rPr>
        <sz val="9"/>
        <rFont val="宋体"/>
        <family val="3"/>
        <charset val="134"/>
      </rPr>
      <t>19</t>
    </r>
    <phoneticPr fontId="27" type="noConversion"/>
  </si>
  <si>
    <r>
      <t>表-2</t>
    </r>
    <r>
      <rPr>
        <sz val="10"/>
        <rFont val="宋体"/>
        <family val="3"/>
        <charset val="134"/>
      </rPr>
      <t>0</t>
    </r>
    <phoneticPr fontId="27" type="noConversion"/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</si>
</sst>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0.00_ "/>
    <numFmt numFmtId="181" formatCode="00"/>
    <numFmt numFmtId="182" formatCode="0000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2" borderId="15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1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2" fillId="18" borderId="2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1" borderId="21" applyNumberFormat="0" applyFont="0" applyAlignment="0" applyProtection="0">
      <alignment vertical="center"/>
    </xf>
    <xf numFmtId="0" fontId="26" fillId="0" borderId="0">
      <alignment vertical="center"/>
    </xf>
  </cellStyleXfs>
  <cellXfs count="239">
    <xf numFmtId="0" fontId="0" fillId="0" borderId="0" xfId="0"/>
    <xf numFmtId="0" fontId="26" fillId="0" borderId="0" xfId="29"/>
    <xf numFmtId="0" fontId="4" fillId="0" borderId="0" xfId="30" applyFont="1">
      <alignment vertical="center"/>
    </xf>
    <xf numFmtId="0" fontId="1" fillId="0" borderId="0" xfId="30">
      <alignment vertical="center"/>
    </xf>
    <xf numFmtId="0" fontId="1" fillId="0" borderId="0" xfId="31" applyAlignment="1">
      <alignment horizontal="center" vertical="center"/>
    </xf>
    <xf numFmtId="0" fontId="1" fillId="2" borderId="2" xfId="31" applyFill="1" applyBorder="1" applyAlignment="1">
      <alignment horizontal="center" vertical="center" wrapText="1"/>
    </xf>
    <xf numFmtId="0" fontId="1" fillId="2" borderId="6" xfId="31" applyFill="1" applyBorder="1" applyAlignment="1">
      <alignment horizontal="center" vertical="center" wrapText="1"/>
    </xf>
    <xf numFmtId="0" fontId="1" fillId="0" borderId="0" xfId="31" applyFill="1">
      <alignment vertical="center"/>
    </xf>
    <xf numFmtId="176" fontId="1" fillId="0" borderId="3" xfId="31" applyNumberFormat="1" applyFont="1" applyFill="1" applyBorder="1" applyAlignment="1" applyProtection="1">
      <alignment horizontal="right" vertical="center" wrapText="1"/>
    </xf>
    <xf numFmtId="176" fontId="1" fillId="0" borderId="1" xfId="31" applyNumberFormat="1" applyFont="1" applyFill="1" applyBorder="1" applyAlignment="1" applyProtection="1">
      <alignment horizontal="right" vertical="center" wrapText="1"/>
    </xf>
    <xf numFmtId="4" fontId="1" fillId="0" borderId="0" xfId="31" applyNumberFormat="1" applyFont="1" applyFill="1" applyAlignment="1" applyProtection="1">
      <alignment vertical="center"/>
    </xf>
    <xf numFmtId="0" fontId="0" fillId="0" borderId="0" xfId="0" applyFill="1"/>
    <xf numFmtId="0" fontId="26" fillId="0" borderId="0" xfId="29" applyFill="1"/>
    <xf numFmtId="0" fontId="1" fillId="0" borderId="0" xfId="32" applyFill="1">
      <alignment vertical="center"/>
    </xf>
    <xf numFmtId="0" fontId="1" fillId="0" borderId="0" xfId="32">
      <alignment vertical="center"/>
    </xf>
    <xf numFmtId="0" fontId="2" fillId="0" borderId="0" xfId="33" applyFont="1" applyAlignment="1">
      <alignment horizontal="center" vertical="center" wrapText="1"/>
    </xf>
    <xf numFmtId="49" fontId="2" fillId="2" borderId="0" xfId="33" applyNumberFormat="1" applyFont="1" applyFill="1" applyAlignment="1">
      <alignment vertical="center"/>
    </xf>
    <xf numFmtId="0" fontId="2" fillId="0" borderId="0" xfId="33" applyFont="1" applyFill="1" applyAlignment="1">
      <alignment horizontal="centerContinuous" vertical="center"/>
    </xf>
    <xf numFmtId="0" fontId="2" fillId="0" borderId="0" xfId="33" applyFont="1" applyAlignment="1">
      <alignment horizontal="centerContinuous" vertical="center"/>
    </xf>
    <xf numFmtId="0" fontId="2" fillId="2" borderId="2" xfId="33" applyFont="1" applyFill="1" applyBorder="1" applyAlignment="1">
      <alignment horizontal="centerContinuous" vertical="center"/>
    </xf>
    <xf numFmtId="0" fontId="2" fillId="2" borderId="13" xfId="33" applyFont="1" applyFill="1" applyBorder="1" applyAlignment="1">
      <alignment horizontal="centerContinuous" vertical="center"/>
    </xf>
    <xf numFmtId="0" fontId="2" fillId="2" borderId="12" xfId="33" applyFont="1" applyFill="1" applyBorder="1" applyAlignment="1">
      <alignment horizontal="centerContinuous" vertical="center"/>
    </xf>
    <xf numFmtId="0" fontId="2" fillId="2" borderId="11" xfId="33" applyFont="1" applyFill="1" applyBorder="1" applyAlignment="1">
      <alignment horizontal="center" vertical="center" wrapText="1"/>
    </xf>
    <xf numFmtId="0" fontId="2" fillId="2" borderId="6" xfId="33" applyFont="1" applyFill="1" applyBorder="1" applyAlignment="1">
      <alignment horizontal="center" vertical="center" wrapText="1"/>
    </xf>
    <xf numFmtId="0" fontId="2" fillId="2" borderId="2" xfId="33" applyFont="1" applyFill="1" applyBorder="1" applyAlignment="1">
      <alignment horizontal="center" vertical="center" wrapText="1"/>
    </xf>
    <xf numFmtId="49" fontId="2" fillId="0" borderId="0" xfId="33" applyNumberFormat="1" applyFont="1" applyFill="1" applyAlignment="1">
      <alignment horizontal="center" vertical="center"/>
    </xf>
    <xf numFmtId="0" fontId="2" fillId="0" borderId="0" xfId="33" applyFont="1" applyFill="1" applyAlignment="1">
      <alignment horizontal="left" vertical="center"/>
    </xf>
    <xf numFmtId="179" fontId="2" fillId="0" borderId="0" xfId="33" applyNumberFormat="1" applyFont="1" applyFill="1" applyAlignment="1">
      <alignment horizontal="center" vertical="center"/>
    </xf>
    <xf numFmtId="179" fontId="2" fillId="2" borderId="0" xfId="33" applyNumberFormat="1" applyFont="1" applyFill="1" applyAlignment="1">
      <alignment horizontal="center" vertical="center"/>
    </xf>
    <xf numFmtId="49" fontId="2" fillId="2" borderId="0" xfId="33" applyNumberFormat="1" applyFont="1" applyFill="1" applyAlignment="1">
      <alignment horizontal="center" vertical="center"/>
    </xf>
    <xf numFmtId="0" fontId="2" fillId="2" borderId="0" xfId="33" applyFont="1" applyFill="1" applyAlignment="1">
      <alignment horizontal="left" vertical="center"/>
    </xf>
    <xf numFmtId="0" fontId="1" fillId="0" borderId="0" xfId="33" applyFont="1" applyAlignment="1">
      <alignment horizontal="right" vertical="center" wrapText="1"/>
    </xf>
    <xf numFmtId="179" fontId="2" fillId="2" borderId="0" xfId="33" applyNumberFormat="1" applyFont="1" applyFill="1" applyAlignment="1">
      <alignment vertical="center"/>
    </xf>
    <xf numFmtId="0" fontId="1" fillId="0" borderId="11" xfId="33" applyFont="1" applyBorder="1" applyAlignment="1">
      <alignment horizontal="left" vertical="center" wrapText="1"/>
    </xf>
    <xf numFmtId="0" fontId="2" fillId="2" borderId="0" xfId="33" applyFont="1" applyFill="1" applyAlignment="1">
      <alignment vertical="center"/>
    </xf>
    <xf numFmtId="0" fontId="1" fillId="0" borderId="0" xfId="33" applyFont="1" applyFill="1" applyAlignment="1">
      <alignment horizontal="centerContinuous" vertical="center"/>
    </xf>
    <xf numFmtId="0" fontId="1" fillId="0" borderId="0" xfId="33" applyFont="1" applyAlignment="1">
      <alignment horizontal="centerContinuous" vertical="center"/>
    </xf>
    <xf numFmtId="0" fontId="2" fillId="2" borderId="0" xfId="34" applyFont="1" applyFill="1" applyAlignment="1">
      <alignment vertical="center"/>
    </xf>
    <xf numFmtId="0" fontId="1" fillId="0" borderId="0" xfId="34" applyFill="1" applyAlignment="1">
      <alignment vertical="center"/>
    </xf>
    <xf numFmtId="181" fontId="2" fillId="2" borderId="0" xfId="34" applyNumberFormat="1" applyFont="1" applyFill="1" applyAlignment="1">
      <alignment horizontal="center" vertical="center"/>
    </xf>
    <xf numFmtId="182" fontId="2" fillId="2" borderId="0" xfId="34" applyNumberFormat="1" applyFont="1" applyFill="1" applyAlignment="1">
      <alignment horizontal="center" vertical="center"/>
    </xf>
    <xf numFmtId="49" fontId="2" fillId="2" borderId="0" xfId="34" applyNumberFormat="1" applyFont="1" applyFill="1" applyAlignment="1">
      <alignment horizontal="center" vertical="center"/>
    </xf>
    <xf numFmtId="0" fontId="2" fillId="2" borderId="0" xfId="34" applyFont="1" applyFill="1" applyAlignment="1">
      <alignment horizontal="left" vertical="center"/>
    </xf>
    <xf numFmtId="179" fontId="2" fillId="2" borderId="0" xfId="34" applyNumberFormat="1" applyFont="1" applyFill="1" applyAlignment="1">
      <alignment horizontal="center" vertical="center"/>
    </xf>
    <xf numFmtId="0" fontId="2" fillId="2" borderId="0" xfId="34" applyFont="1" applyFill="1" applyAlignment="1">
      <alignment horizontal="center" vertical="center"/>
    </xf>
    <xf numFmtId="0" fontId="1" fillId="0" borderId="0" xfId="34">
      <alignment vertical="center"/>
    </xf>
    <xf numFmtId="0" fontId="2" fillId="0" borderId="0" xfId="35" applyFont="1" applyAlignment="1">
      <alignment horizontal="center" vertical="center" wrapText="1"/>
    </xf>
    <xf numFmtId="181" fontId="2" fillId="2" borderId="0" xfId="35" applyNumberFormat="1" applyFont="1" applyFill="1" applyAlignment="1">
      <alignment vertical="center"/>
    </xf>
    <xf numFmtId="0" fontId="2" fillId="0" borderId="0" xfId="35" applyFont="1" applyFill="1" applyAlignment="1">
      <alignment horizontal="centerContinuous" vertical="center"/>
    </xf>
    <xf numFmtId="0" fontId="2" fillId="2" borderId="1" xfId="35" applyFont="1" applyFill="1" applyBorder="1" applyAlignment="1">
      <alignment horizontal="centerContinuous" vertical="center"/>
    </xf>
    <xf numFmtId="0" fontId="2" fillId="2" borderId="1" xfId="35" applyNumberFormat="1" applyFont="1" applyFill="1" applyBorder="1" applyAlignment="1" applyProtection="1">
      <alignment horizontal="centerContinuous" vertical="center"/>
    </xf>
    <xf numFmtId="0" fontId="2" fillId="0" borderId="2" xfId="35" applyFont="1" applyFill="1" applyBorder="1" applyAlignment="1">
      <alignment horizontal="center" vertical="center" wrapText="1"/>
    </xf>
    <xf numFmtId="0" fontId="2" fillId="2" borderId="2" xfId="35" applyFont="1" applyFill="1" applyBorder="1" applyAlignment="1">
      <alignment horizontal="center" vertical="center" wrapText="1"/>
    </xf>
    <xf numFmtId="0" fontId="2" fillId="0" borderId="1" xfId="35" applyFont="1" applyFill="1" applyBorder="1" applyAlignment="1">
      <alignment horizontal="center" vertical="center" wrapText="1"/>
    </xf>
    <xf numFmtId="178" fontId="2" fillId="0" borderId="1" xfId="35" applyNumberFormat="1" applyFont="1" applyFill="1" applyBorder="1" applyAlignment="1" applyProtection="1">
      <alignment horizontal="right" vertical="center" wrapText="1"/>
    </xf>
    <xf numFmtId="0" fontId="2" fillId="2" borderId="0" xfId="35" applyFont="1" applyFill="1" applyAlignment="1">
      <alignment vertical="center"/>
    </xf>
    <xf numFmtId="0" fontId="2" fillId="0" borderId="0" xfId="35" applyFont="1" applyFill="1" applyAlignment="1">
      <alignment horizontal="center" vertical="center"/>
    </xf>
    <xf numFmtId="0" fontId="2" fillId="2" borderId="1" xfId="35" applyFont="1" applyFill="1" applyBorder="1" applyAlignment="1">
      <alignment horizontal="center" vertical="center" wrapText="1"/>
    </xf>
    <xf numFmtId="0" fontId="2" fillId="0" borderId="11" xfId="35" applyNumberFormat="1" applyFont="1" applyFill="1" applyBorder="1" applyAlignment="1" applyProtection="1">
      <alignment vertical="center"/>
    </xf>
    <xf numFmtId="0" fontId="2" fillId="2" borderId="1" xfId="35" applyFont="1" applyFill="1" applyBorder="1" applyAlignment="1">
      <alignment horizontal="center" vertical="center"/>
    </xf>
    <xf numFmtId="177" fontId="1" fillId="0" borderId="1" xfId="35" applyNumberFormat="1" applyFont="1" applyFill="1" applyBorder="1" applyAlignment="1" applyProtection="1">
      <alignment horizontal="right" vertical="center" wrapText="1"/>
    </xf>
    <xf numFmtId="0" fontId="6" fillId="0" borderId="0" xfId="29" applyNumberFormat="1" applyFont="1" applyFill="1" applyAlignment="1" applyProtection="1">
      <alignment vertical="center"/>
    </xf>
    <xf numFmtId="0" fontId="4" fillId="0" borderId="0" xfId="29" applyNumberFormat="1" applyFont="1" applyFill="1" applyProtection="1"/>
    <xf numFmtId="0" fontId="3" fillId="0" borderId="0" xfId="29" applyNumberFormat="1" applyFont="1" applyFill="1" applyAlignment="1" applyProtection="1">
      <alignment vertical="center"/>
    </xf>
    <xf numFmtId="0" fontId="2" fillId="0" borderId="0" xfId="29" applyNumberFormat="1" applyFont="1" applyFill="1" applyAlignment="1" applyProtection="1">
      <alignment horizontal="right" vertical="center"/>
    </xf>
    <xf numFmtId="0" fontId="3" fillId="2" borderId="1" xfId="29" applyNumberFormat="1" applyFont="1" applyFill="1" applyBorder="1" applyAlignment="1" applyProtection="1">
      <alignment horizontal="centerContinuous" vertical="center"/>
    </xf>
    <xf numFmtId="0" fontId="3" fillId="2" borderId="1" xfId="29" applyNumberFormat="1" applyFont="1" applyFill="1" applyBorder="1" applyAlignment="1" applyProtection="1">
      <alignment horizontal="center" vertical="center" wrapText="1"/>
    </xf>
    <xf numFmtId="0" fontId="3" fillId="2" borderId="1" xfId="29" applyNumberFormat="1" applyFont="1" applyFill="1" applyBorder="1" applyAlignment="1" applyProtection="1">
      <alignment horizontal="center" vertical="center"/>
    </xf>
    <xf numFmtId="0" fontId="2" fillId="0" borderId="1" xfId="29" applyNumberFormat="1" applyFont="1" applyFill="1" applyBorder="1" applyAlignment="1" applyProtection="1">
      <alignment vertical="center"/>
    </xf>
    <xf numFmtId="176" fontId="2" fillId="0" borderId="1" xfId="29" applyNumberFormat="1" applyFont="1" applyFill="1" applyBorder="1" applyAlignment="1" applyProtection="1">
      <alignment horizontal="right" vertical="center" wrapText="1"/>
    </xf>
    <xf numFmtId="4" fontId="2" fillId="0" borderId="1" xfId="29" applyNumberFormat="1" applyFont="1" applyFill="1" applyBorder="1" applyAlignment="1" applyProtection="1">
      <alignment horizontal="right" vertical="center" wrapText="1"/>
    </xf>
    <xf numFmtId="0" fontId="2" fillId="0" borderId="1" xfId="29" applyFont="1" applyFill="1" applyBorder="1" applyAlignment="1">
      <alignment vertical="center"/>
    </xf>
    <xf numFmtId="0" fontId="26" fillId="0" borderId="1" xfId="29" applyFill="1" applyBorder="1"/>
    <xf numFmtId="0" fontId="2" fillId="0" borderId="1" xfId="29" applyNumberFormat="1" applyFont="1" applyFill="1" applyBorder="1" applyAlignment="1" applyProtection="1">
      <alignment horizontal="left" vertical="center" wrapText="1"/>
    </xf>
    <xf numFmtId="0" fontId="2" fillId="0" borderId="1" xfId="29" applyNumberFormat="1" applyFont="1" applyFill="1" applyBorder="1" applyAlignment="1" applyProtection="1">
      <alignment horizontal="center" vertical="center"/>
    </xf>
    <xf numFmtId="0" fontId="8" fillId="0" borderId="0" xfId="29" applyFont="1"/>
    <xf numFmtId="0" fontId="4" fillId="0" borderId="0" xfId="28" applyFont="1">
      <alignment vertical="center"/>
    </xf>
    <xf numFmtId="0" fontId="1" fillId="0" borderId="0" xfId="28" applyFill="1">
      <alignment vertical="center"/>
    </xf>
    <xf numFmtId="0" fontId="2" fillId="0" borderId="0" xfId="28" applyFont="1" applyAlignment="1">
      <alignment horizontal="centerContinuous" vertical="center"/>
    </xf>
    <xf numFmtId="0" fontId="1" fillId="0" borderId="0" xfId="28">
      <alignment vertical="center"/>
    </xf>
    <xf numFmtId="0" fontId="2" fillId="0" borderId="0" xfId="37" applyFont="1" applyAlignment="1">
      <alignment horizontal="right" vertical="center" wrapText="1"/>
    </xf>
    <xf numFmtId="0" fontId="2" fillId="0" borderId="11" xfId="37" applyFont="1" applyBorder="1" applyAlignment="1">
      <alignment horizontal="centerContinuous" vertical="center" wrapText="1"/>
    </xf>
    <xf numFmtId="0" fontId="2" fillId="0" borderId="11" xfId="37" applyFont="1" applyBorder="1" applyAlignment="1">
      <alignment horizontal="left" vertical="center" wrapText="1"/>
    </xf>
    <xf numFmtId="0" fontId="2" fillId="0" borderId="0" xfId="37" applyFont="1" applyFill="1" applyAlignment="1">
      <alignment horizontal="left" vertical="center" wrapText="1"/>
    </xf>
    <xf numFmtId="0" fontId="2" fillId="0" borderId="0" xfId="37" applyFont="1" applyAlignment="1">
      <alignment horizontal="left" vertical="center" wrapText="1"/>
    </xf>
    <xf numFmtId="0" fontId="3" fillId="2" borderId="1" xfId="37" applyFont="1" applyFill="1" applyBorder="1" applyAlignment="1">
      <alignment horizontal="center" vertical="center" wrapText="1"/>
    </xf>
    <xf numFmtId="0" fontId="2" fillId="2" borderId="2" xfId="37" applyFont="1" applyFill="1" applyBorder="1" applyAlignment="1">
      <alignment horizontal="center" vertical="center" wrapText="1"/>
    </xf>
    <xf numFmtId="177" fontId="2" fillId="0" borderId="3" xfId="37" applyNumberFormat="1" applyFont="1" applyFill="1" applyBorder="1" applyAlignment="1" applyProtection="1">
      <alignment horizontal="right" vertical="center" wrapText="1"/>
    </xf>
    <xf numFmtId="177" fontId="2" fillId="0" borderId="1" xfId="37" applyNumberFormat="1" applyFont="1" applyFill="1" applyBorder="1" applyAlignment="1" applyProtection="1">
      <alignment horizontal="right" vertical="center" wrapText="1"/>
    </xf>
    <xf numFmtId="0" fontId="1" fillId="2" borderId="2" xfId="37" applyFill="1" applyBorder="1" applyAlignment="1">
      <alignment horizontal="center" vertical="center"/>
    </xf>
    <xf numFmtId="0" fontId="2" fillId="2" borderId="6" xfId="37" applyFont="1" applyFill="1" applyBorder="1" applyAlignment="1">
      <alignment horizontal="center" vertical="center"/>
    </xf>
    <xf numFmtId="0" fontId="2" fillId="0" borderId="0" xfId="37" applyFont="1" applyAlignment="1">
      <alignment horizontal="center" vertical="center" wrapText="1"/>
    </xf>
    <xf numFmtId="0" fontId="8" fillId="0" borderId="0" xfId="0" applyFont="1"/>
    <xf numFmtId="0" fontId="2" fillId="0" borderId="0" xfId="37" applyFont="1" applyFill="1" applyAlignment="1">
      <alignment horizontal="centerContinuous" vertical="center"/>
    </xf>
    <xf numFmtId="0" fontId="4" fillId="0" borderId="0" xfId="38" applyFont="1">
      <alignment vertical="center"/>
    </xf>
    <xf numFmtId="0" fontId="2" fillId="0" borderId="0" xfId="38" applyFont="1" applyAlignment="1">
      <alignment horizontal="centerContinuous" vertical="center"/>
    </xf>
    <xf numFmtId="0" fontId="1" fillId="0" borderId="0" xfId="38">
      <alignment vertical="center"/>
    </xf>
    <xf numFmtId="0" fontId="2" fillId="0" borderId="0" xfId="39" applyFont="1" applyAlignment="1">
      <alignment horizontal="right" vertical="center"/>
    </xf>
    <xf numFmtId="0" fontId="2" fillId="0" borderId="11" xfId="39" applyFont="1" applyBorder="1" applyAlignment="1">
      <alignment horizontal="left" vertical="center" wrapText="1"/>
    </xf>
    <xf numFmtId="0" fontId="2" fillId="0" borderId="0" xfId="39" applyFont="1" applyAlignment="1">
      <alignment horizontal="left" vertical="center" wrapText="1"/>
    </xf>
    <xf numFmtId="0" fontId="3" fillId="2" borderId="1" xfId="39" applyFont="1" applyFill="1" applyBorder="1" applyAlignment="1">
      <alignment horizontal="center" vertical="center" wrapText="1"/>
    </xf>
    <xf numFmtId="0" fontId="2" fillId="2" borderId="2" xfId="39" applyFont="1" applyFill="1" applyBorder="1" applyAlignment="1">
      <alignment horizontal="center" vertical="center" wrapText="1"/>
    </xf>
    <xf numFmtId="180" fontId="2" fillId="0" borderId="1" xfId="39" applyNumberFormat="1" applyFont="1" applyFill="1" applyBorder="1" applyAlignment="1" applyProtection="1">
      <alignment horizontal="right" vertical="center" wrapText="1"/>
    </xf>
    <xf numFmtId="180" fontId="2" fillId="0" borderId="3" xfId="39" applyNumberFormat="1" applyFont="1" applyFill="1" applyBorder="1" applyAlignment="1" applyProtection="1">
      <alignment horizontal="right" vertical="center" wrapText="1"/>
    </xf>
    <xf numFmtId="0" fontId="2" fillId="0" borderId="0" xfId="39" applyFont="1" applyFill="1" applyAlignment="1">
      <alignment horizontal="centerContinuous" vertical="center"/>
    </xf>
    <xf numFmtId="0" fontId="2" fillId="0" borderId="0" xfId="39" applyFont="1" applyFill="1" applyAlignment="1">
      <alignment horizontal="center" vertical="center"/>
    </xf>
    <xf numFmtId="0" fontId="2" fillId="2" borderId="2" xfId="39" applyFont="1" applyFill="1" applyBorder="1" applyAlignment="1">
      <alignment horizontal="center" vertical="center"/>
    </xf>
    <xf numFmtId="0" fontId="3" fillId="0" borderId="1" xfId="29" applyNumberFormat="1" applyFont="1" applyFill="1" applyBorder="1" applyAlignment="1" applyProtection="1">
      <alignment vertical="center"/>
    </xf>
    <xf numFmtId="176" fontId="2" fillId="0" borderId="1" xfId="29" applyNumberFormat="1" applyFont="1" applyFill="1" applyBorder="1" applyAlignment="1">
      <alignment horizontal="right" vertical="center" wrapText="1"/>
    </xf>
    <xf numFmtId="0" fontId="2" fillId="0" borderId="1" xfId="40" applyFont="1" applyFill="1" applyBorder="1">
      <alignment vertical="center"/>
    </xf>
    <xf numFmtId="0" fontId="3" fillId="0" borderId="1" xfId="29" applyNumberFormat="1" applyFont="1" applyFill="1" applyBorder="1" applyAlignment="1" applyProtection="1">
      <alignment horizontal="center" vertical="center"/>
    </xf>
    <xf numFmtId="0" fontId="3" fillId="0" borderId="1" xfId="29" applyFont="1" applyFill="1" applyBorder="1" applyAlignment="1">
      <alignment horizontal="center" vertical="center"/>
    </xf>
    <xf numFmtId="0" fontId="2" fillId="0" borderId="1" xfId="29" applyFont="1" applyFill="1" applyBorder="1" applyAlignment="1">
      <alignment horizontal="center" vertical="center"/>
    </xf>
    <xf numFmtId="49" fontId="28" fillId="0" borderId="7" xfId="39" applyNumberFormat="1" applyFont="1" applyFill="1" applyBorder="1" applyAlignment="1" applyProtection="1">
      <alignment horizontal="center" vertical="center" wrapText="1"/>
    </xf>
    <xf numFmtId="180" fontId="3" fillId="0" borderId="3" xfId="39" applyNumberFormat="1" applyFont="1" applyFill="1" applyBorder="1" applyAlignment="1" applyProtection="1">
      <alignment horizontal="center" vertical="center" wrapText="1"/>
    </xf>
    <xf numFmtId="180" fontId="2" fillId="0" borderId="1" xfId="39" applyNumberFormat="1" applyFont="1" applyFill="1" applyBorder="1" applyAlignment="1" applyProtection="1">
      <alignment horizontal="center" vertical="center" wrapText="1"/>
    </xf>
    <xf numFmtId="180" fontId="2" fillId="0" borderId="7" xfId="39" applyNumberFormat="1" applyFont="1" applyFill="1" applyBorder="1" applyAlignment="1" applyProtection="1">
      <alignment horizontal="center" vertical="center" wrapText="1"/>
    </xf>
    <xf numFmtId="180" fontId="2" fillId="0" borderId="3" xfId="39" applyNumberFormat="1" applyFont="1" applyFill="1" applyBorder="1" applyAlignment="1" applyProtection="1">
      <alignment horizontal="center" vertical="center" wrapText="1"/>
    </xf>
    <xf numFmtId="49" fontId="28" fillId="0" borderId="3" xfId="37" applyNumberFormat="1" applyFont="1" applyFill="1" applyBorder="1" applyAlignment="1" applyProtection="1">
      <alignment horizontal="center" vertical="center" wrapText="1"/>
    </xf>
    <xf numFmtId="0" fontId="28" fillId="0" borderId="7" xfId="37" applyNumberFormat="1" applyFont="1" applyFill="1" applyBorder="1" applyAlignment="1" applyProtection="1">
      <alignment horizontal="left" vertical="center" wrapText="1"/>
    </xf>
    <xf numFmtId="177" fontId="2" fillId="0" borderId="23" xfId="37" applyNumberFormat="1" applyFont="1" applyFill="1" applyBorder="1" applyAlignment="1" applyProtection="1">
      <alignment horizontal="right" vertical="center" wrapText="1"/>
    </xf>
    <xf numFmtId="177" fontId="2" fillId="0" borderId="23" xfId="37" applyNumberFormat="1" applyFont="1" applyFill="1" applyBorder="1" applyAlignment="1" applyProtection="1">
      <alignment horizontal="center" vertical="center" wrapText="1"/>
    </xf>
    <xf numFmtId="178" fontId="2" fillId="0" borderId="3" xfId="36" applyNumberFormat="1" applyFont="1" applyFill="1" applyBorder="1" applyAlignment="1" applyProtection="1">
      <alignment horizontal="center" vertical="center" wrapText="1"/>
    </xf>
    <xf numFmtId="178" fontId="2" fillId="0" borderId="7" xfId="36" applyNumberFormat="1" applyFont="1" applyFill="1" applyBorder="1" applyAlignment="1" applyProtection="1">
      <alignment horizontal="center" vertical="center" wrapText="1"/>
    </xf>
    <xf numFmtId="176" fontId="2" fillId="0" borderId="1" xfId="29" applyNumberFormat="1" applyFont="1" applyFill="1" applyBorder="1" applyAlignment="1" applyProtection="1">
      <alignment horizontal="center" vertical="center" wrapText="1"/>
    </xf>
    <xf numFmtId="176" fontId="2" fillId="0" borderId="1" xfId="29" applyNumberFormat="1" applyFont="1" applyFill="1" applyBorder="1" applyAlignment="1">
      <alignment horizontal="center" vertical="center" wrapText="1"/>
    </xf>
    <xf numFmtId="176" fontId="3" fillId="0" borderId="1" xfId="29" applyNumberFormat="1" applyFont="1" applyFill="1" applyBorder="1" applyAlignment="1" applyProtection="1">
      <alignment horizontal="center" vertical="center" wrapText="1"/>
    </xf>
    <xf numFmtId="176" fontId="3" fillId="0" borderId="1" xfId="29" applyNumberFormat="1" applyFont="1" applyFill="1" applyBorder="1" applyAlignment="1">
      <alignment horizontal="center" vertical="center" wrapText="1"/>
    </xf>
    <xf numFmtId="0" fontId="28" fillId="0" borderId="23" xfId="37" applyNumberFormat="1" applyFont="1" applyFill="1" applyBorder="1" applyAlignment="1" applyProtection="1">
      <alignment horizontal="left" vertical="center" wrapText="1"/>
    </xf>
    <xf numFmtId="49" fontId="28" fillId="0" borderId="1" xfId="39" applyNumberFormat="1" applyFont="1" applyFill="1" applyBorder="1" applyAlignment="1" applyProtection="1">
      <alignment horizontal="center" vertical="center" wrapText="1"/>
    </xf>
    <xf numFmtId="4" fontId="2" fillId="0" borderId="1" xfId="29" applyNumberFormat="1" applyFont="1" applyFill="1" applyBorder="1" applyAlignment="1" applyProtection="1">
      <alignment horizontal="center" vertical="center" wrapText="1"/>
    </xf>
    <xf numFmtId="49" fontId="27" fillId="0" borderId="1" xfId="31" applyNumberFormat="1" applyFont="1" applyFill="1" applyBorder="1" applyAlignment="1" applyProtection="1">
      <alignment horizontal="center" vertical="center" wrapText="1"/>
    </xf>
    <xf numFmtId="177" fontId="1" fillId="3" borderId="3" xfId="31" applyNumberFormat="1" applyFont="1" applyFill="1" applyBorder="1" applyAlignment="1" applyProtection="1">
      <alignment horizontal="center" vertical="center" wrapText="1"/>
    </xf>
    <xf numFmtId="177" fontId="1" fillId="0" borderId="3" xfId="31" applyNumberFormat="1" applyFont="1" applyFill="1" applyBorder="1" applyAlignment="1" applyProtection="1">
      <alignment horizontal="center" vertical="center" wrapText="1"/>
    </xf>
    <xf numFmtId="177" fontId="1" fillId="0" borderId="1" xfId="31" applyNumberFormat="1" applyFont="1" applyFill="1" applyBorder="1" applyAlignment="1" applyProtection="1">
      <alignment horizontal="center" vertical="center" wrapText="1"/>
    </xf>
    <xf numFmtId="176" fontId="1" fillId="0" borderId="3" xfId="31" applyNumberFormat="1" applyFont="1" applyFill="1" applyBorder="1" applyAlignment="1" applyProtection="1">
      <alignment horizontal="center" vertical="center" wrapText="1"/>
    </xf>
    <xf numFmtId="4" fontId="28" fillId="2" borderId="23" xfId="55" applyNumberFormat="1" applyFont="1" applyFill="1" applyBorder="1" applyAlignment="1" applyProtection="1">
      <alignment horizontal="center"/>
    </xf>
    <xf numFmtId="4" fontId="28" fillId="2" borderId="5" xfId="55" applyNumberFormat="1" applyFont="1" applyFill="1" applyBorder="1" applyAlignment="1" applyProtection="1">
      <alignment horizontal="center" vertical="center" wrapText="1"/>
    </xf>
    <xf numFmtId="4" fontId="28" fillId="2" borderId="24" xfId="55" applyNumberFormat="1" applyFont="1" applyFill="1" applyBorder="1" applyAlignment="1" applyProtection="1">
      <alignment horizontal="center" vertical="center" wrapText="1"/>
    </xf>
    <xf numFmtId="177" fontId="2" fillId="0" borderId="25" xfId="37" applyNumberFormat="1" applyFont="1" applyFill="1" applyBorder="1" applyAlignment="1" applyProtection="1">
      <alignment horizontal="right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left" vertical="center" wrapText="1"/>
    </xf>
    <xf numFmtId="4" fontId="28" fillId="2" borderId="23" xfId="55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178" fontId="2" fillId="0" borderId="23" xfId="36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left" vertical="center" wrapText="1"/>
    </xf>
    <xf numFmtId="0" fontId="2" fillId="2" borderId="23" xfId="34" applyFont="1" applyFill="1" applyBorder="1" applyAlignment="1">
      <alignment horizontal="center" vertical="center"/>
    </xf>
    <xf numFmtId="4" fontId="28" fillId="2" borderId="26" xfId="55" applyNumberFormat="1" applyFont="1" applyFill="1" applyBorder="1" applyAlignment="1" applyProtection="1">
      <alignment horizontal="right" vertical="center" wrapText="1"/>
    </xf>
    <xf numFmtId="0" fontId="28" fillId="0" borderId="23" xfId="37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left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4" fontId="28" fillId="2" borderId="23" xfId="55" applyNumberFormat="1" applyFont="1" applyFill="1" applyBorder="1" applyAlignment="1" applyProtection="1">
      <alignment horizontal="right" vertical="center" wrapText="1"/>
    </xf>
    <xf numFmtId="4" fontId="28" fillId="2" borderId="26" xfId="55" applyNumberFormat="1" applyFont="1" applyFill="1" applyBorder="1" applyAlignment="1" applyProtection="1">
      <alignment horizontal="right" vertical="center" wrapText="1"/>
    </xf>
    <xf numFmtId="49" fontId="28" fillId="2" borderId="23" xfId="55" applyNumberFormat="1" applyFont="1" applyFill="1" applyBorder="1" applyAlignment="1" applyProtection="1">
      <alignment horizontal="left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0" fontId="29" fillId="0" borderId="23" xfId="55" applyNumberFormat="1" applyFont="1" applyFill="1" applyBorder="1" applyAlignment="1" applyProtection="1"/>
    <xf numFmtId="49" fontId="28" fillId="2" borderId="23" xfId="55" applyNumberFormat="1" applyFont="1" applyFill="1" applyBorder="1" applyAlignment="1" applyProtection="1">
      <alignment horizontal="left" vertical="center" wrapText="1"/>
    </xf>
    <xf numFmtId="4" fontId="28" fillId="2" borderId="23" xfId="55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0" fontId="29" fillId="0" borderId="23" xfId="55" applyNumberFormat="1" applyFont="1" applyFill="1" applyBorder="1" applyAlignment="1" applyProtection="1"/>
    <xf numFmtId="4" fontId="28" fillId="2" borderId="26" xfId="55" applyNumberFormat="1" applyFont="1" applyFill="1" applyBorder="1" applyAlignment="1" applyProtection="1">
      <alignment horizontal="center" vertical="center" wrapText="1"/>
    </xf>
    <xf numFmtId="0" fontId="2" fillId="0" borderId="24" xfId="35" applyFont="1" applyFill="1" applyBorder="1" applyAlignment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left" vertical="center" wrapText="1"/>
    </xf>
    <xf numFmtId="4" fontId="28" fillId="2" borderId="23" xfId="55" applyNumberFormat="1" applyFont="1" applyFill="1" applyBorder="1" applyAlignment="1" applyProtection="1">
      <alignment horizontal="center" vertical="center" wrapText="1"/>
    </xf>
    <xf numFmtId="49" fontId="28" fillId="2" borderId="23" xfId="55" applyNumberFormat="1" applyFont="1" applyFill="1" applyBorder="1" applyAlignment="1" applyProtection="1">
      <alignment horizontal="center" vertical="center" wrapText="1"/>
    </xf>
    <xf numFmtId="0" fontId="2" fillId="2" borderId="24" xfId="35" applyFont="1" applyFill="1" applyBorder="1" applyAlignment="1">
      <alignment horizontal="center" vertical="center" wrapText="1"/>
    </xf>
    <xf numFmtId="0" fontId="1" fillId="0" borderId="23" xfId="34" applyFill="1" applyBorder="1" applyAlignment="1">
      <alignment vertical="center"/>
    </xf>
    <xf numFmtId="179" fontId="2" fillId="2" borderId="23" xfId="34" applyNumberFormat="1" applyFont="1" applyFill="1" applyBorder="1" applyAlignment="1">
      <alignment horizontal="center" vertical="center"/>
    </xf>
    <xf numFmtId="0" fontId="28" fillId="2" borderId="24" xfId="35" applyFont="1" applyFill="1" applyBorder="1" applyAlignment="1">
      <alignment horizontal="center" vertical="center" wrapText="1"/>
    </xf>
    <xf numFmtId="0" fontId="1" fillId="0" borderId="23" xfId="34" applyFill="1" applyBorder="1" applyAlignment="1">
      <alignment horizontal="center" vertical="center"/>
    </xf>
    <xf numFmtId="0" fontId="7" fillId="0" borderId="0" xfId="29" applyNumberFormat="1" applyFont="1" applyFill="1" applyAlignment="1" applyProtection="1">
      <alignment horizontal="center" vertical="center"/>
    </xf>
    <xf numFmtId="0" fontId="3" fillId="0" borderId="11" xfId="29" applyNumberFormat="1" applyFont="1" applyFill="1" applyBorder="1" applyAlignment="1" applyProtection="1">
      <alignment vertical="center"/>
    </xf>
    <xf numFmtId="0" fontId="3" fillId="2" borderId="1" xfId="29" applyNumberFormat="1" applyFont="1" applyFill="1" applyBorder="1" applyAlignment="1" applyProtection="1">
      <alignment horizontal="center" vertical="center"/>
    </xf>
    <xf numFmtId="0" fontId="1" fillId="0" borderId="14" xfId="29" applyNumberFormat="1" applyFont="1" applyFill="1" applyBorder="1" applyAlignment="1" applyProtection="1">
      <alignment horizontal="left" vertical="center"/>
    </xf>
    <xf numFmtId="0" fontId="5" fillId="0" borderId="0" xfId="39" applyNumberFormat="1" applyFont="1" applyFill="1" applyAlignment="1" applyProtection="1">
      <alignment horizontal="center" vertical="center"/>
    </xf>
    <xf numFmtId="0" fontId="2" fillId="0" borderId="11" xfId="39" applyNumberFormat="1" applyFont="1" applyFill="1" applyBorder="1" applyAlignment="1" applyProtection="1">
      <alignment horizontal="right" vertical="center" wrapText="1"/>
    </xf>
    <xf numFmtId="0" fontId="3" fillId="2" borderId="1" xfId="39" applyNumberFormat="1" applyFont="1" applyFill="1" applyBorder="1" applyAlignment="1" applyProtection="1">
      <alignment horizontal="center" vertical="center" wrapText="1"/>
    </xf>
    <xf numFmtId="0" fontId="3" fillId="2" borderId="1" xfId="39" applyFont="1" applyFill="1" applyBorder="1" applyAlignment="1">
      <alignment horizontal="center" vertical="center" wrapText="1"/>
    </xf>
    <xf numFmtId="0" fontId="3" fillId="2" borderId="3" xfId="39" applyFont="1" applyFill="1" applyBorder="1" applyAlignment="1">
      <alignment horizontal="center" vertical="center" wrapText="1"/>
    </xf>
    <xf numFmtId="0" fontId="3" fillId="2" borderId="5" xfId="39" applyFont="1" applyFill="1" applyBorder="1" applyAlignment="1">
      <alignment horizontal="center" vertical="center" wrapText="1"/>
    </xf>
    <xf numFmtId="0" fontId="4" fillId="0" borderId="5" xfId="39" applyNumberFormat="1" applyFont="1" applyFill="1" applyBorder="1" applyAlignment="1" applyProtection="1">
      <alignment vertical="center"/>
    </xf>
    <xf numFmtId="0" fontId="4" fillId="0" borderId="1" xfId="39" applyNumberFormat="1" applyFont="1" applyFill="1" applyBorder="1" applyAlignment="1" applyProtection="1">
      <alignment vertical="center"/>
    </xf>
    <xf numFmtId="0" fontId="5" fillId="0" borderId="0" xfId="37" applyNumberFormat="1" applyFont="1" applyFill="1" applyAlignment="1" applyProtection="1">
      <alignment horizontal="center" vertical="center"/>
    </xf>
    <xf numFmtId="0" fontId="2" fillId="0" borderId="11" xfId="37" applyNumberFormat="1" applyFont="1" applyFill="1" applyBorder="1" applyAlignment="1" applyProtection="1">
      <alignment horizontal="right" vertical="center"/>
    </xf>
    <xf numFmtId="0" fontId="3" fillId="0" borderId="1" xfId="37" applyFont="1" applyFill="1" applyBorder="1" applyAlignment="1">
      <alignment horizontal="center" vertical="center" wrapText="1"/>
    </xf>
    <xf numFmtId="0" fontId="3" fillId="2" borderId="1" xfId="37" applyNumberFormat="1" applyFont="1" applyFill="1" applyBorder="1" applyAlignment="1" applyProtection="1">
      <alignment horizontal="center" vertical="center" wrapText="1"/>
    </xf>
    <xf numFmtId="0" fontId="3" fillId="2" borderId="1" xfId="37" applyFont="1" applyFill="1" applyBorder="1" applyAlignment="1">
      <alignment horizontal="center" vertical="center" wrapText="1"/>
    </xf>
    <xf numFmtId="49" fontId="3" fillId="2" borderId="1" xfId="37" applyNumberFormat="1" applyFont="1" applyFill="1" applyBorder="1" applyAlignment="1" applyProtection="1">
      <alignment horizontal="center" vertical="center" wrapText="1"/>
    </xf>
    <xf numFmtId="0" fontId="3" fillId="2" borderId="3" xfId="37" applyFont="1" applyFill="1" applyBorder="1" applyAlignment="1">
      <alignment horizontal="center" vertical="center" wrapText="1"/>
    </xf>
    <xf numFmtId="0" fontId="3" fillId="2" borderId="9" xfId="37" applyNumberFormat="1" applyFont="1" applyFill="1" applyBorder="1" applyAlignment="1" applyProtection="1">
      <alignment horizontal="center" vertical="center"/>
    </xf>
    <xf numFmtId="0" fontId="3" fillId="2" borderId="3" xfId="37" applyNumberFormat="1" applyFont="1" applyFill="1" applyBorder="1" applyAlignment="1" applyProtection="1">
      <alignment horizontal="center" vertical="center"/>
    </xf>
    <xf numFmtId="0" fontId="3" fillId="2" borderId="5" xfId="37" applyNumberFormat="1" applyFont="1" applyFill="1" applyBorder="1" applyAlignment="1" applyProtection="1">
      <alignment horizontal="center" vertical="center"/>
    </xf>
    <xf numFmtId="0" fontId="3" fillId="2" borderId="1" xfId="37" applyNumberFormat="1" applyFont="1" applyFill="1" applyBorder="1" applyAlignment="1" applyProtection="1">
      <alignment horizontal="center" vertical="center"/>
    </xf>
    <xf numFmtId="0" fontId="1" fillId="0" borderId="14" xfId="29" applyNumberFormat="1" applyFont="1" applyFill="1" applyBorder="1" applyAlignment="1" applyProtection="1">
      <alignment horizontal="left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5" fillId="0" borderId="0" xfId="35" applyNumberFormat="1" applyFont="1" applyFill="1" applyAlignment="1" applyProtection="1">
      <alignment horizontal="center" vertical="center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1" fillId="2" borderId="12" xfId="33" applyFont="1" applyFill="1" applyBorder="1" applyAlignment="1">
      <alignment horizontal="center" vertical="center" wrapText="1"/>
    </xf>
    <xf numFmtId="0" fontId="1" fillId="2" borderId="8" xfId="33" applyFont="1" applyFill="1" applyBorder="1" applyAlignment="1" applyProtection="1">
      <alignment horizontal="center" vertical="center" wrapText="1"/>
      <protection locked="0"/>
    </xf>
    <xf numFmtId="0" fontId="1" fillId="2" borderId="10" xfId="33" applyFont="1" applyFill="1" applyBorder="1" applyAlignment="1">
      <alignment horizontal="center" vertical="center" wrapText="1"/>
    </xf>
    <xf numFmtId="0" fontId="1" fillId="2" borderId="1" xfId="33" applyFont="1" applyFill="1" applyBorder="1" applyAlignment="1">
      <alignment horizontal="center" vertical="center" wrapText="1"/>
    </xf>
    <xf numFmtId="0" fontId="2" fillId="0" borderId="3" xfId="33" applyNumberFormat="1" applyFont="1" applyFill="1" applyBorder="1" applyAlignment="1" applyProtection="1">
      <alignment horizontal="left" vertical="center" wrapText="1"/>
    </xf>
    <xf numFmtId="0" fontId="2" fillId="0" borderId="7" xfId="33" applyNumberFormat="1" applyFont="1" applyFill="1" applyBorder="1" applyAlignment="1" applyProtection="1">
      <alignment horizontal="left" vertical="center" wrapText="1"/>
    </xf>
    <xf numFmtId="0" fontId="2" fillId="0" borderId="4" xfId="33" applyNumberFormat="1" applyFont="1" applyFill="1" applyBorder="1" applyAlignment="1" applyProtection="1">
      <alignment horizontal="left" vertical="center" wrapText="1"/>
    </xf>
    <xf numFmtId="0" fontId="5" fillId="0" borderId="0" xfId="33" applyNumberFormat="1" applyFont="1" applyFill="1" applyAlignment="1" applyProtection="1">
      <alignment horizontal="center" vertical="center"/>
    </xf>
    <xf numFmtId="0" fontId="2" fillId="0" borderId="11" xfId="33" applyNumberFormat="1" applyFont="1" applyFill="1" applyBorder="1" applyAlignment="1" applyProtection="1">
      <alignment horizontal="right" vertical="center"/>
    </xf>
    <xf numFmtId="0" fontId="2" fillId="2" borderId="3" xfId="33" applyNumberFormat="1" applyFont="1" applyFill="1" applyBorder="1" applyAlignment="1" applyProtection="1">
      <alignment horizontal="center" vertical="center"/>
    </xf>
    <xf numFmtId="0" fontId="2" fillId="2" borderId="7" xfId="33" applyNumberFormat="1" applyFont="1" applyFill="1" applyBorder="1" applyAlignment="1" applyProtection="1">
      <alignment horizontal="center" vertical="center"/>
    </xf>
    <xf numFmtId="0" fontId="2" fillId="2" borderId="4" xfId="33" applyNumberFormat="1" applyFont="1" applyFill="1" applyBorder="1" applyAlignment="1" applyProtection="1">
      <alignment horizontal="center" vertical="center"/>
    </xf>
    <xf numFmtId="0" fontId="2" fillId="2" borderId="3" xfId="33" applyNumberFormat="1" applyFont="1" applyFill="1" applyBorder="1" applyAlignment="1" applyProtection="1">
      <alignment horizontal="center" vertical="center" wrapText="1"/>
    </xf>
    <xf numFmtId="0" fontId="2" fillId="2" borderId="1" xfId="33" applyNumberFormat="1" applyFont="1" applyFill="1" applyBorder="1" applyAlignment="1" applyProtection="1">
      <alignment horizontal="center" vertical="center" wrapText="1"/>
    </xf>
    <xf numFmtId="0" fontId="2" fillId="2" borderId="11" xfId="33" applyNumberFormat="1" applyFont="1" applyFill="1" applyBorder="1" applyAlignment="1" applyProtection="1">
      <alignment horizontal="center" vertical="center" wrapText="1"/>
    </xf>
    <xf numFmtId="0" fontId="2" fillId="2" borderId="7" xfId="33" applyNumberFormat="1" applyFont="1" applyFill="1" applyBorder="1" applyAlignment="1" applyProtection="1">
      <alignment horizontal="center" vertical="center" wrapText="1"/>
    </xf>
    <xf numFmtId="0" fontId="30" fillId="0" borderId="0" xfId="31" applyNumberFormat="1" applyFont="1" applyFill="1" applyAlignment="1" applyProtection="1">
      <alignment horizontal="center" vertical="center"/>
    </xf>
    <xf numFmtId="0" fontId="5" fillId="0" borderId="0" xfId="31" applyNumberFormat="1" applyFont="1" applyFill="1" applyAlignment="1" applyProtection="1">
      <alignment horizontal="center" vertical="center"/>
    </xf>
    <xf numFmtId="0" fontId="4" fillId="0" borderId="1" xfId="31" applyNumberFormat="1" applyFont="1" applyFill="1" applyBorder="1" applyAlignment="1" applyProtection="1">
      <alignment horizontal="center" vertical="center" wrapText="1"/>
    </xf>
    <xf numFmtId="0" fontId="4" fillId="0" borderId="2" xfId="31" applyNumberFormat="1" applyFont="1" applyFill="1" applyBorder="1" applyAlignment="1" applyProtection="1">
      <alignment horizontal="center" vertical="center" wrapText="1"/>
    </xf>
    <xf numFmtId="0" fontId="4" fillId="0" borderId="3" xfId="31" applyNumberFormat="1" applyFont="1" applyFill="1" applyBorder="1" applyAlignment="1" applyProtection="1">
      <alignment horizontal="center" vertical="center" wrapText="1"/>
    </xf>
    <xf numFmtId="0" fontId="3" fillId="2" borderId="9" xfId="31" applyNumberFormat="1" applyFont="1" applyFill="1" applyBorder="1" applyAlignment="1" applyProtection="1">
      <alignment horizontal="center" vertical="center" wrapText="1"/>
    </xf>
    <xf numFmtId="0" fontId="3" fillId="2" borderId="3" xfId="31" applyNumberFormat="1" applyFont="1" applyFill="1" applyBorder="1" applyAlignment="1" applyProtection="1">
      <alignment horizontal="center" vertical="center" wrapText="1"/>
    </xf>
    <xf numFmtId="0" fontId="3" fillId="2" borderId="5" xfId="31" applyNumberFormat="1" applyFont="1" applyFill="1" applyBorder="1" applyAlignment="1" applyProtection="1">
      <alignment horizontal="center" vertical="center" wrapText="1"/>
    </xf>
    <xf numFmtId="0" fontId="3" fillId="2" borderId="1" xfId="31" applyNumberFormat="1" applyFont="1" applyFill="1" applyBorder="1" applyAlignment="1" applyProtection="1">
      <alignment horizontal="center" vertical="center" wrapText="1"/>
    </xf>
    <xf numFmtId="0" fontId="3" fillId="2" borderId="10" xfId="31" applyNumberFormat="1" applyFont="1" applyFill="1" applyBorder="1" applyAlignment="1" applyProtection="1">
      <alignment horizontal="center" vertical="center" wrapText="1"/>
    </xf>
    <xf numFmtId="0" fontId="3" fillId="2" borderId="4" xfId="31" applyNumberFormat="1" applyFont="1" applyFill="1" applyBorder="1" applyAlignment="1" applyProtection="1">
      <alignment horizontal="center" vertical="center" wrapText="1"/>
    </xf>
    <xf numFmtId="0" fontId="3" fillId="2" borderId="11" xfId="31" applyNumberFormat="1" applyFont="1" applyFill="1" applyBorder="1" applyAlignment="1" applyProtection="1">
      <alignment horizontal="center" vertical="center" wrapText="1"/>
    </xf>
    <xf numFmtId="0" fontId="3" fillId="2" borderId="7" xfId="31" applyNumberFormat="1" applyFont="1" applyFill="1" applyBorder="1" applyAlignment="1" applyProtection="1">
      <alignment horizontal="center" vertical="center" wrapText="1"/>
    </xf>
    <xf numFmtId="0" fontId="30" fillId="0" borderId="0" xfId="35" applyNumberFormat="1" applyFont="1" applyFill="1" applyAlignment="1" applyProtection="1">
      <alignment horizontal="center" vertical="center"/>
    </xf>
    <xf numFmtId="0" fontId="29" fillId="0" borderId="1" xfId="31" applyNumberFormat="1" applyFont="1" applyFill="1" applyBorder="1" applyAlignment="1" applyProtection="1">
      <alignment horizontal="center" vertical="center" wrapText="1"/>
    </xf>
    <xf numFmtId="0" fontId="29" fillId="0" borderId="12" xfId="31" applyNumberFormat="1" applyFont="1" applyFill="1" applyBorder="1" applyAlignment="1" applyProtection="1">
      <alignment horizontal="center" vertical="center" wrapText="1"/>
    </xf>
    <xf numFmtId="0" fontId="30" fillId="0" borderId="0" xfId="33" applyNumberFormat="1" applyFont="1" applyFill="1" applyAlignment="1" applyProtection="1">
      <alignment horizontal="center" vertical="center"/>
    </xf>
    <xf numFmtId="49" fontId="27" fillId="0" borderId="0" xfId="29" applyNumberFormat="1" applyFont="1" applyFill="1" applyAlignment="1" applyProtection="1">
      <alignment horizontal="right" vertical="top"/>
    </xf>
    <xf numFmtId="0" fontId="28" fillId="0" borderId="0" xfId="37" applyFont="1" applyAlignment="1">
      <alignment horizontal="right" vertical="top"/>
    </xf>
    <xf numFmtId="0" fontId="27" fillId="0" borderId="0" xfId="29" applyNumberFormat="1" applyFont="1" applyFill="1" applyAlignment="1" applyProtection="1">
      <alignment horizontal="right" vertical="top"/>
    </xf>
    <xf numFmtId="0" fontId="28" fillId="0" borderId="0" xfId="35" applyFont="1" applyAlignment="1">
      <alignment horizontal="center" vertical="center" wrapText="1"/>
    </xf>
    <xf numFmtId="0" fontId="27" fillId="0" borderId="0" xfId="31" applyFont="1" applyAlignment="1">
      <alignment horizontal="right" vertical="center"/>
    </xf>
    <xf numFmtId="0" fontId="28" fillId="0" borderId="0" xfId="33" applyFont="1" applyAlignment="1">
      <alignment horizontal="center" vertical="center" wrapText="1"/>
    </xf>
  </cellXfs>
  <cellStyles count="56">
    <cellStyle name="20% - 强调文字颜色 1 2" xfId="1"/>
    <cellStyle name="20% - 强调文字颜色 2 2" xfId="11"/>
    <cellStyle name="20% - 强调文字颜色 3 2" xfId="12"/>
    <cellStyle name="20% - 强调文字颜色 4 2" xfId="13"/>
    <cellStyle name="20% - 强调文字颜色 5 2" xfId="14"/>
    <cellStyle name="20% - 强调文字颜色 6 2" xfId="15"/>
    <cellStyle name="40% - 强调文字颜色 1 2" xfId="4"/>
    <cellStyle name="40% - 强调文字颜色 2 2" xfId="5"/>
    <cellStyle name="40% - 强调文字颜色 3 2" xfId="16"/>
    <cellStyle name="40% - 强调文字颜色 4 2" xfId="3"/>
    <cellStyle name="40% - 强调文字颜色 5 2" xfId="6"/>
    <cellStyle name="40% - 强调文字颜色 6 2" xfId="10"/>
    <cellStyle name="60% - 强调文字颜色 1 2" xfId="17"/>
    <cellStyle name="60% - 强调文字颜色 2 2" xfId="18"/>
    <cellStyle name="60% - 强调文字颜色 3 2" xfId="19"/>
    <cellStyle name="60% - 强调文字颜色 4 2" xfId="7"/>
    <cellStyle name="60% - 强调文字颜色 5 2" xfId="20"/>
    <cellStyle name="60% - 强调文字颜色 6 2" xfId="21"/>
    <cellStyle name="标题 1 2" xfId="22"/>
    <cellStyle name="标题 2 2" xfId="23"/>
    <cellStyle name="标题 3 2" xfId="24"/>
    <cellStyle name="标题 4 2" xfId="25"/>
    <cellStyle name="标题 5" xfId="26"/>
    <cellStyle name="差 2" xfId="27"/>
    <cellStyle name="常规" xfId="0" builtinId="0"/>
    <cellStyle name="常规 2" xfId="29"/>
    <cellStyle name="常规 3" xfId="55"/>
    <cellStyle name="常规_16D242D3E8CA48A39E7BABAD4C2ADF34" xfId="30"/>
    <cellStyle name="常规_16D242D3E8CA48A39E7BABAD4C2ADF34 2" xfId="31"/>
    <cellStyle name="常规_5E9FB8AE66E14E3CBF0A58F4E691094F" xfId="32"/>
    <cellStyle name="常规_5E9FB8AE66E14E3CBF0A58F4E691094F 2" xfId="33"/>
    <cellStyle name="常规_76F45534EFC8460DA0F4824A8C8A34BC" xfId="34"/>
    <cellStyle name="常规_76F45534EFC8460DA0F4824A8C8A34BC 2" xfId="35"/>
    <cellStyle name="常规_AB1B1E38243A4EE5BA45BBBA49A942B7 2" xfId="36"/>
    <cellStyle name="常规_EA9ADEE351EC4FBE8D6B10FECBD78F3B" xfId="28"/>
    <cellStyle name="常规_EA9ADEE351EC4FBE8D6B10FECBD78F3B 2" xfId="37"/>
    <cellStyle name="常规_F2C9F44EAE6D41698431DB70DDBCF964" xfId="38"/>
    <cellStyle name="常规_F2C9F44EAE6D41698431DB70DDBCF964 2" xfId="39"/>
    <cellStyle name="常规_部门收支总表 2" xfId="40"/>
    <cellStyle name="好 2" xfId="41"/>
    <cellStyle name="汇总 2" xfId="42"/>
    <cellStyle name="计算 2" xfId="2"/>
    <cellStyle name="检查单元格 2" xfId="43"/>
    <cellStyle name="解释性文本 2" xfId="44"/>
    <cellStyle name="警告文本 2" xfId="45"/>
    <cellStyle name="链接单元格 2" xfId="46"/>
    <cellStyle name="强调文字颜色 1 2" xfId="47"/>
    <cellStyle name="强调文字颜色 2 2" xfId="48"/>
    <cellStyle name="强调文字颜色 3 2" xfId="49"/>
    <cellStyle name="强调文字颜色 4 2" xfId="50"/>
    <cellStyle name="强调文字颜色 5 2" xfId="51"/>
    <cellStyle name="强调文字颜色 6 2" xfId="52"/>
    <cellStyle name="适中 2" xfId="9"/>
    <cellStyle name="输出 2" xfId="8"/>
    <cellStyle name="输入 2" xfId="53"/>
    <cellStyle name="注释 2" xfId="5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C33" sqref="C33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61"/>
      <c r="B1" s="62"/>
      <c r="C1" s="62"/>
      <c r="D1" s="62"/>
      <c r="E1" s="62"/>
      <c r="F1" s="1"/>
      <c r="G1" s="1"/>
      <c r="H1" s="233" t="s">
        <v>170</v>
      </c>
    </row>
    <row r="2" spans="1:8" ht="20.25" customHeight="1">
      <c r="A2" s="171" t="s">
        <v>0</v>
      </c>
      <c r="B2" s="171"/>
      <c r="C2" s="171"/>
      <c r="D2" s="171"/>
      <c r="E2" s="171"/>
      <c r="F2" s="171"/>
      <c r="G2" s="171"/>
      <c r="H2" s="171"/>
    </row>
    <row r="3" spans="1:8" ht="16.5" customHeight="1">
      <c r="A3" s="172"/>
      <c r="B3" s="172"/>
      <c r="C3" s="172"/>
      <c r="D3" s="63"/>
      <c r="E3" s="63"/>
      <c r="F3" s="1"/>
      <c r="G3" s="1"/>
      <c r="H3" s="64" t="s">
        <v>1</v>
      </c>
    </row>
    <row r="4" spans="1:8" ht="16.5" customHeight="1">
      <c r="A4" s="65" t="s">
        <v>2</v>
      </c>
      <c r="B4" s="65"/>
      <c r="C4" s="173" t="s">
        <v>3</v>
      </c>
      <c r="D4" s="173"/>
      <c r="E4" s="173"/>
      <c r="F4" s="173"/>
      <c r="G4" s="173"/>
      <c r="H4" s="173"/>
    </row>
    <row r="5" spans="1:8" ht="15" customHeight="1">
      <c r="A5" s="66" t="s">
        <v>4</v>
      </c>
      <c r="B5" s="66" t="s">
        <v>5</v>
      </c>
      <c r="C5" s="67" t="s">
        <v>6</v>
      </c>
      <c r="D5" s="66" t="s">
        <v>5</v>
      </c>
      <c r="E5" s="67" t="s">
        <v>7</v>
      </c>
      <c r="F5" s="66" t="s">
        <v>5</v>
      </c>
      <c r="G5" s="67" t="s">
        <v>8</v>
      </c>
      <c r="H5" s="66" t="s">
        <v>5</v>
      </c>
    </row>
    <row r="6" spans="1:8" s="11" customFormat="1" ht="15" customHeight="1">
      <c r="A6" s="107" t="s">
        <v>9</v>
      </c>
      <c r="B6" s="136">
        <v>888.1</v>
      </c>
      <c r="C6" s="68" t="s">
        <v>10</v>
      </c>
      <c r="D6" s="124"/>
      <c r="E6" s="107" t="s">
        <v>11</v>
      </c>
      <c r="F6" s="138">
        <v>48.5</v>
      </c>
      <c r="G6" s="71" t="s">
        <v>12</v>
      </c>
      <c r="H6" s="108"/>
    </row>
    <row r="7" spans="1:8" s="11" customFormat="1" ht="15" customHeight="1">
      <c r="A7" s="68" t="s">
        <v>13</v>
      </c>
      <c r="B7" s="137">
        <v>888.1</v>
      </c>
      <c r="C7" s="71" t="s">
        <v>14</v>
      </c>
      <c r="D7" s="124"/>
      <c r="E7" s="68" t="s">
        <v>15</v>
      </c>
      <c r="F7" s="138"/>
      <c r="G7" s="71" t="s">
        <v>16</v>
      </c>
      <c r="H7" s="125">
        <v>888.1</v>
      </c>
    </row>
    <row r="8" spans="1:8" s="11" customFormat="1" ht="15" customHeight="1">
      <c r="A8" s="68" t="s">
        <v>17</v>
      </c>
      <c r="B8" s="69"/>
      <c r="C8" s="68" t="s">
        <v>18</v>
      </c>
      <c r="D8" s="124"/>
      <c r="E8" s="68" t="s">
        <v>19</v>
      </c>
      <c r="F8" s="138">
        <v>48.5</v>
      </c>
      <c r="G8" s="71" t="s">
        <v>20</v>
      </c>
      <c r="H8" s="108"/>
    </row>
    <row r="9" spans="1:8" s="11" customFormat="1" ht="15" customHeight="1">
      <c r="A9" s="107" t="s">
        <v>21</v>
      </c>
      <c r="B9" s="69"/>
      <c r="C9" s="68" t="s">
        <v>22</v>
      </c>
      <c r="D9" s="124"/>
      <c r="E9" s="68" t="s">
        <v>23</v>
      </c>
      <c r="F9" s="138"/>
      <c r="G9" s="71" t="s">
        <v>24</v>
      </c>
      <c r="H9" s="108"/>
    </row>
    <row r="10" spans="1:8" s="11" customFormat="1" ht="15" customHeight="1">
      <c r="A10" s="107" t="s">
        <v>25</v>
      </c>
      <c r="B10" s="69"/>
      <c r="C10" s="68" t="s">
        <v>26</v>
      </c>
      <c r="D10" s="124"/>
      <c r="E10" s="107" t="s">
        <v>27</v>
      </c>
      <c r="F10" s="138">
        <v>839.6</v>
      </c>
      <c r="G10" s="71" t="s">
        <v>28</v>
      </c>
      <c r="H10" s="108"/>
    </row>
    <row r="11" spans="1:8" s="11" customFormat="1" ht="15" customHeight="1">
      <c r="A11" s="107" t="s">
        <v>29</v>
      </c>
      <c r="B11" s="69"/>
      <c r="C11" s="68" t="s">
        <v>30</v>
      </c>
      <c r="D11" s="124"/>
      <c r="E11" s="109" t="s">
        <v>31</v>
      </c>
      <c r="F11" s="138">
        <v>839.6</v>
      </c>
      <c r="G11" s="71" t="s">
        <v>32</v>
      </c>
      <c r="H11" s="108"/>
    </row>
    <row r="12" spans="1:8" s="11" customFormat="1" ht="15" customHeight="1">
      <c r="A12" s="107" t="s">
        <v>33</v>
      </c>
      <c r="B12" s="69"/>
      <c r="C12" s="68" t="s">
        <v>34</v>
      </c>
      <c r="D12" s="138">
        <v>768.1</v>
      </c>
      <c r="E12" s="109" t="s">
        <v>35</v>
      </c>
      <c r="F12" s="124"/>
      <c r="G12" s="71" t="s">
        <v>36</v>
      </c>
      <c r="H12" s="108"/>
    </row>
    <row r="13" spans="1:8" s="11" customFormat="1" ht="15" customHeight="1">
      <c r="A13" s="107" t="s">
        <v>37</v>
      </c>
      <c r="B13" s="69">
        <v>0</v>
      </c>
      <c r="C13" s="68" t="s">
        <v>38</v>
      </c>
      <c r="D13" s="138">
        <v>120</v>
      </c>
      <c r="E13" s="109" t="s">
        <v>39</v>
      </c>
      <c r="F13" s="69">
        <v>0</v>
      </c>
      <c r="G13" s="71" t="s">
        <v>40</v>
      </c>
      <c r="H13" s="108"/>
    </row>
    <row r="14" spans="1:8" s="11" customFormat="1" ht="15" customHeight="1">
      <c r="A14" s="107" t="s">
        <v>41</v>
      </c>
      <c r="B14" s="69">
        <v>0</v>
      </c>
      <c r="C14" s="68" t="s">
        <v>42</v>
      </c>
      <c r="D14" s="124"/>
      <c r="E14" s="109" t="s">
        <v>43</v>
      </c>
      <c r="F14" s="69">
        <v>0</v>
      </c>
      <c r="G14" s="71" t="s">
        <v>44</v>
      </c>
      <c r="H14" s="108"/>
    </row>
    <row r="15" spans="1:8" s="11" customFormat="1" ht="15" customHeight="1">
      <c r="A15" s="68"/>
      <c r="B15" s="69"/>
      <c r="C15" s="68" t="s">
        <v>45</v>
      </c>
      <c r="D15" s="124"/>
      <c r="E15" s="109" t="s">
        <v>46</v>
      </c>
      <c r="F15" s="69">
        <v>0</v>
      </c>
      <c r="G15" s="71" t="s">
        <v>47</v>
      </c>
      <c r="H15" s="108"/>
    </row>
    <row r="16" spans="1:8" s="11" customFormat="1" ht="15" customHeight="1">
      <c r="A16" s="72"/>
      <c r="B16" s="69"/>
      <c r="C16" s="68" t="s">
        <v>48</v>
      </c>
      <c r="D16" s="69"/>
      <c r="E16" s="109" t="s">
        <v>49</v>
      </c>
      <c r="F16" s="69">
        <v>0</v>
      </c>
      <c r="G16" s="71" t="s">
        <v>50</v>
      </c>
      <c r="H16" s="108"/>
    </row>
    <row r="17" spans="1:8" s="11" customFormat="1" ht="15" customHeight="1">
      <c r="A17" s="68"/>
      <c r="B17" s="69"/>
      <c r="C17" s="68" t="s">
        <v>51</v>
      </c>
      <c r="D17" s="69"/>
      <c r="E17" s="109" t="s">
        <v>52</v>
      </c>
      <c r="F17" s="69">
        <v>0</v>
      </c>
      <c r="G17" s="71" t="s">
        <v>53</v>
      </c>
      <c r="H17" s="108">
        <v>0</v>
      </c>
    </row>
    <row r="18" spans="1:8" s="11" customFormat="1" ht="15" customHeight="1">
      <c r="A18" s="68"/>
      <c r="B18" s="69"/>
      <c r="C18" s="73" t="s">
        <v>54</v>
      </c>
      <c r="D18" s="69"/>
      <c r="E18" s="107" t="s">
        <v>55</v>
      </c>
      <c r="F18" s="69">
        <v>0</v>
      </c>
      <c r="G18" s="71" t="s">
        <v>56</v>
      </c>
      <c r="H18" s="108">
        <v>0</v>
      </c>
    </row>
    <row r="19" spans="1:8" s="11" customFormat="1" ht="15" customHeight="1">
      <c r="A19" s="72"/>
      <c r="B19" s="69"/>
      <c r="C19" s="73" t="s">
        <v>57</v>
      </c>
      <c r="D19" s="69"/>
      <c r="E19" s="107" t="s">
        <v>58</v>
      </c>
      <c r="F19" s="69">
        <v>0</v>
      </c>
      <c r="G19" s="71" t="s">
        <v>59</v>
      </c>
      <c r="H19" s="108">
        <v>0</v>
      </c>
    </row>
    <row r="20" spans="1:8" s="11" customFormat="1" ht="15.75" customHeight="1">
      <c r="A20" s="72"/>
      <c r="B20" s="69"/>
      <c r="C20" s="73" t="s">
        <v>60</v>
      </c>
      <c r="D20" s="69"/>
      <c r="E20" s="107" t="s">
        <v>61</v>
      </c>
      <c r="F20" s="69">
        <v>0</v>
      </c>
      <c r="G20" s="71" t="s">
        <v>62</v>
      </c>
      <c r="H20" s="108">
        <v>0</v>
      </c>
    </row>
    <row r="21" spans="1:8" s="11" customFormat="1" ht="15" customHeight="1">
      <c r="A21" s="68"/>
      <c r="B21" s="69"/>
      <c r="C21" s="73" t="s">
        <v>63</v>
      </c>
      <c r="D21" s="69"/>
      <c r="E21" s="68"/>
      <c r="F21" s="69"/>
      <c r="G21" s="71"/>
      <c r="H21" s="108"/>
    </row>
    <row r="22" spans="1:8" s="11" customFormat="1" ht="15" customHeight="1">
      <c r="A22" s="68"/>
      <c r="B22" s="69"/>
      <c r="C22" s="73" t="s">
        <v>64</v>
      </c>
      <c r="D22" s="69"/>
      <c r="E22" s="68"/>
      <c r="F22" s="69"/>
      <c r="G22" s="71"/>
      <c r="H22" s="108"/>
    </row>
    <row r="23" spans="1:8" s="11" customFormat="1" ht="15" customHeight="1">
      <c r="A23" s="68"/>
      <c r="B23" s="69"/>
      <c r="C23" s="73" t="s">
        <v>65</v>
      </c>
      <c r="D23" s="69"/>
      <c r="E23" s="68"/>
      <c r="F23" s="69"/>
      <c r="G23" s="71"/>
      <c r="H23" s="108"/>
    </row>
    <row r="24" spans="1:8" s="11" customFormat="1" ht="15" customHeight="1">
      <c r="A24" s="68"/>
      <c r="B24" s="69"/>
      <c r="C24" s="73" t="s">
        <v>66</v>
      </c>
      <c r="D24" s="69"/>
      <c r="E24" s="68"/>
      <c r="F24" s="69"/>
      <c r="G24" s="71"/>
      <c r="H24" s="108"/>
    </row>
    <row r="25" spans="1:8" s="11" customFormat="1" ht="15" customHeight="1">
      <c r="A25" s="68"/>
      <c r="B25" s="69"/>
      <c r="C25" s="73" t="s">
        <v>67</v>
      </c>
      <c r="D25" s="69"/>
      <c r="E25" s="68"/>
      <c r="F25" s="69"/>
      <c r="G25" s="71"/>
      <c r="H25" s="108"/>
    </row>
    <row r="26" spans="1:8" s="11" customFormat="1" ht="15" customHeight="1">
      <c r="A26" s="110" t="s">
        <v>68</v>
      </c>
      <c r="B26" s="126">
        <f>B6+B9+B10+B11+B12+B13+B14</f>
        <v>888.1</v>
      </c>
      <c r="C26" s="110" t="s">
        <v>69</v>
      </c>
      <c r="D26" s="126">
        <f>SUM(D6:D25)</f>
        <v>888.1</v>
      </c>
      <c r="E26" s="110" t="s">
        <v>69</v>
      </c>
      <c r="F26" s="126">
        <f>F6+F10+F18+F19+F20</f>
        <v>888.1</v>
      </c>
      <c r="G26" s="111" t="s">
        <v>70</v>
      </c>
      <c r="H26" s="127">
        <f>SUM(H6:H20)</f>
        <v>888.1</v>
      </c>
    </row>
    <row r="27" spans="1:8" s="11" customFormat="1" ht="15" customHeight="1">
      <c r="A27" s="107" t="s">
        <v>71</v>
      </c>
      <c r="B27" s="124">
        <v>0</v>
      </c>
      <c r="C27" s="68"/>
      <c r="D27" s="124"/>
      <c r="E27" s="68"/>
      <c r="F27" s="124"/>
      <c r="G27" s="112"/>
      <c r="H27" s="125"/>
    </row>
    <row r="28" spans="1:8" s="11" customFormat="1" ht="13.5" customHeight="1">
      <c r="A28" s="110" t="s">
        <v>72</v>
      </c>
      <c r="B28" s="126">
        <f>B26+B27</f>
        <v>888.1</v>
      </c>
      <c r="C28" s="110" t="s">
        <v>73</v>
      </c>
      <c r="D28" s="126">
        <f>D26</f>
        <v>888.1</v>
      </c>
      <c r="E28" s="110" t="s">
        <v>73</v>
      </c>
      <c r="F28" s="126">
        <f>F26</f>
        <v>888.1</v>
      </c>
      <c r="G28" s="111" t="s">
        <v>73</v>
      </c>
      <c r="H28" s="127">
        <f>H26</f>
        <v>888.1</v>
      </c>
    </row>
    <row r="29" spans="1:8">
      <c r="A29" s="174"/>
      <c r="B29" s="174"/>
      <c r="C29" s="174"/>
      <c r="D29" s="174"/>
      <c r="E29" s="174"/>
      <c r="F29" s="174"/>
      <c r="G29" s="1"/>
      <c r="H29" s="1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7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A2" sqref="A2:M2"/>
    </sheetView>
  </sheetViews>
  <sheetFormatPr defaultColWidth="9" defaultRowHeight="23.1" customHeight="1"/>
  <cols>
    <col min="1" max="1" width="8.375" style="95" customWidth="1"/>
    <col min="2" max="2" width="19.375" style="95" customWidth="1"/>
    <col min="3" max="13" width="9.875" style="95" customWidth="1"/>
    <col min="14" max="255" width="6.75" style="95" customWidth="1"/>
    <col min="256" max="16384" width="9" style="96"/>
  </cols>
  <sheetData>
    <row r="1" spans="1:255" ht="23.1" customHeight="1">
      <c r="A1" s="1"/>
      <c r="B1" s="97"/>
      <c r="C1" s="97"/>
      <c r="D1" s="97"/>
      <c r="E1" s="97"/>
      <c r="F1" s="97"/>
      <c r="G1" s="97"/>
      <c r="H1" s="97"/>
      <c r="I1" s="97"/>
      <c r="J1" s="97"/>
      <c r="K1" s="1"/>
      <c r="L1" s="1"/>
      <c r="M1" s="233" t="s">
        <v>171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175" t="s">
        <v>74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1"/>
      <c r="B3" s="98"/>
      <c r="C3" s="98"/>
      <c r="D3" s="99"/>
      <c r="E3" s="99"/>
      <c r="F3" s="99"/>
      <c r="G3" s="98"/>
      <c r="H3" s="98"/>
      <c r="I3" s="98"/>
      <c r="J3" s="98"/>
      <c r="K3" s="1"/>
      <c r="L3" s="176" t="s">
        <v>75</v>
      </c>
      <c r="M3" s="17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94" customFormat="1" ht="23.1" customHeight="1">
      <c r="A4" s="178" t="s">
        <v>76</v>
      </c>
      <c r="B4" s="178" t="s">
        <v>77</v>
      </c>
      <c r="C4" s="179" t="s">
        <v>78</v>
      </c>
      <c r="D4" s="177" t="s">
        <v>79</v>
      </c>
      <c r="E4" s="177"/>
      <c r="F4" s="177"/>
      <c r="G4" s="178" t="s">
        <v>80</v>
      </c>
      <c r="H4" s="178" t="s">
        <v>81</v>
      </c>
      <c r="I4" s="178" t="s">
        <v>82</v>
      </c>
      <c r="J4" s="178" t="s">
        <v>83</v>
      </c>
      <c r="K4" s="178" t="s">
        <v>84</v>
      </c>
      <c r="L4" s="180" t="s">
        <v>85</v>
      </c>
      <c r="M4" s="181" t="s">
        <v>86</v>
      </c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92"/>
      <c r="CJ4" s="92"/>
      <c r="CK4" s="92"/>
      <c r="CL4" s="92"/>
      <c r="CM4" s="92"/>
      <c r="CN4" s="92"/>
      <c r="CO4" s="92"/>
      <c r="CP4" s="92"/>
      <c r="CQ4" s="92"/>
      <c r="CR4" s="92"/>
      <c r="CS4" s="92"/>
      <c r="CT4" s="92"/>
      <c r="CU4" s="92"/>
      <c r="CV4" s="92"/>
      <c r="CW4" s="92"/>
      <c r="CX4" s="92"/>
      <c r="CY4" s="92"/>
      <c r="CZ4" s="92"/>
      <c r="DA4" s="92"/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92"/>
      <c r="DZ4" s="92"/>
      <c r="EA4" s="92"/>
      <c r="EB4" s="92"/>
      <c r="EC4" s="92"/>
      <c r="ED4" s="92"/>
      <c r="EE4" s="92"/>
      <c r="EF4" s="92"/>
      <c r="EG4" s="92"/>
      <c r="EH4" s="92"/>
      <c r="EI4" s="92"/>
      <c r="EJ4" s="92"/>
      <c r="EK4" s="92"/>
      <c r="EL4" s="92"/>
      <c r="EM4" s="92"/>
      <c r="EN4" s="92"/>
      <c r="EO4" s="92"/>
      <c r="EP4" s="92"/>
      <c r="EQ4" s="92"/>
      <c r="ER4" s="92"/>
      <c r="ES4" s="92"/>
      <c r="ET4" s="92"/>
      <c r="EU4" s="92"/>
      <c r="EV4" s="92"/>
      <c r="EW4" s="92"/>
      <c r="EX4" s="92"/>
      <c r="EY4" s="92"/>
      <c r="EZ4" s="92"/>
      <c r="FA4" s="92"/>
      <c r="FB4" s="92"/>
      <c r="FC4" s="92"/>
      <c r="FD4" s="92"/>
      <c r="FE4" s="92"/>
      <c r="FF4" s="92"/>
      <c r="FG4" s="92"/>
      <c r="FH4" s="92"/>
      <c r="FI4" s="92"/>
      <c r="FJ4" s="92"/>
      <c r="FK4" s="92"/>
      <c r="FL4" s="92"/>
      <c r="FM4" s="92"/>
      <c r="FN4" s="92"/>
      <c r="FO4" s="92"/>
      <c r="FP4" s="92"/>
      <c r="FQ4" s="92"/>
      <c r="FR4" s="92"/>
      <c r="FS4" s="92"/>
      <c r="FT4" s="92"/>
      <c r="FU4" s="92"/>
      <c r="FV4" s="92"/>
      <c r="FW4" s="92"/>
      <c r="FX4" s="92"/>
      <c r="FY4" s="92"/>
      <c r="FZ4" s="92"/>
      <c r="GA4" s="92"/>
      <c r="GB4" s="92"/>
      <c r="GC4" s="92"/>
      <c r="GD4" s="92"/>
      <c r="GE4" s="92"/>
      <c r="GF4" s="92"/>
      <c r="GG4" s="92"/>
      <c r="GH4" s="92"/>
      <c r="GI4" s="92"/>
      <c r="GJ4" s="92"/>
      <c r="GK4" s="92"/>
      <c r="GL4" s="92"/>
      <c r="GM4" s="92"/>
      <c r="GN4" s="92"/>
      <c r="GO4" s="92"/>
      <c r="GP4" s="92"/>
      <c r="GQ4" s="92"/>
      <c r="GR4" s="92"/>
      <c r="GS4" s="92"/>
      <c r="GT4" s="92"/>
      <c r="GU4" s="92"/>
      <c r="GV4" s="92"/>
      <c r="GW4" s="92"/>
      <c r="GX4" s="92"/>
      <c r="GY4" s="92"/>
      <c r="GZ4" s="92"/>
      <c r="HA4" s="92"/>
      <c r="HB4" s="92"/>
      <c r="HC4" s="92"/>
      <c r="HD4" s="92"/>
      <c r="HE4" s="92"/>
      <c r="HF4" s="92"/>
      <c r="HG4" s="92"/>
      <c r="HH4" s="92"/>
      <c r="HI4" s="92"/>
      <c r="HJ4" s="92"/>
      <c r="HK4" s="92"/>
      <c r="HL4" s="92"/>
      <c r="HM4" s="92"/>
      <c r="HN4" s="92"/>
      <c r="HO4" s="92"/>
      <c r="HP4" s="92"/>
      <c r="HQ4" s="92"/>
      <c r="HR4" s="92"/>
      <c r="HS4" s="92"/>
      <c r="HT4" s="92"/>
      <c r="HU4" s="92"/>
      <c r="HV4" s="92"/>
      <c r="HW4" s="92"/>
      <c r="HX4" s="92"/>
      <c r="HY4" s="92"/>
      <c r="HZ4" s="92"/>
      <c r="IA4" s="92"/>
      <c r="IB4" s="92"/>
      <c r="IC4" s="92"/>
      <c r="ID4" s="92"/>
      <c r="IE4" s="92"/>
      <c r="IF4" s="92"/>
      <c r="IG4" s="92"/>
      <c r="IH4" s="92"/>
      <c r="II4" s="92"/>
      <c r="IJ4" s="92"/>
      <c r="IK4" s="92"/>
      <c r="IL4" s="92"/>
      <c r="IM4" s="92"/>
      <c r="IN4" s="92"/>
      <c r="IO4" s="92"/>
      <c r="IP4" s="92"/>
      <c r="IQ4" s="92"/>
      <c r="IR4" s="92"/>
      <c r="IS4" s="92"/>
      <c r="IT4" s="92"/>
      <c r="IU4" s="92"/>
    </row>
    <row r="5" spans="1:255" s="94" customFormat="1" ht="36" customHeight="1">
      <c r="A5" s="178"/>
      <c r="B5" s="178"/>
      <c r="C5" s="178"/>
      <c r="D5" s="100" t="s">
        <v>87</v>
      </c>
      <c r="E5" s="100" t="s">
        <v>88</v>
      </c>
      <c r="F5" s="100" t="s">
        <v>89</v>
      </c>
      <c r="G5" s="178"/>
      <c r="H5" s="178"/>
      <c r="I5" s="178"/>
      <c r="J5" s="178"/>
      <c r="K5" s="178"/>
      <c r="L5" s="178"/>
      <c r="M5" s="18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2"/>
      <c r="DW5" s="92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2"/>
      <c r="EL5" s="92"/>
      <c r="EM5" s="92"/>
      <c r="EN5" s="92"/>
      <c r="EO5" s="92"/>
      <c r="EP5" s="92"/>
      <c r="EQ5" s="92"/>
      <c r="ER5" s="92"/>
      <c r="ES5" s="92"/>
      <c r="ET5" s="92"/>
      <c r="EU5" s="92"/>
      <c r="EV5" s="92"/>
      <c r="EW5" s="92"/>
      <c r="EX5" s="92"/>
      <c r="EY5" s="92"/>
      <c r="EZ5" s="92"/>
      <c r="FA5" s="92"/>
      <c r="FB5" s="92"/>
      <c r="FC5" s="92"/>
      <c r="FD5" s="92"/>
      <c r="FE5" s="92"/>
      <c r="FF5" s="92"/>
      <c r="FG5" s="92"/>
      <c r="FH5" s="92"/>
      <c r="FI5" s="92"/>
      <c r="FJ5" s="92"/>
      <c r="FK5" s="92"/>
      <c r="FL5" s="92"/>
      <c r="FM5" s="92"/>
      <c r="FN5" s="92"/>
      <c r="FO5" s="92"/>
      <c r="FP5" s="92"/>
      <c r="FQ5" s="92"/>
      <c r="FR5" s="92"/>
      <c r="FS5" s="92"/>
      <c r="FT5" s="92"/>
      <c r="FU5" s="92"/>
      <c r="FV5" s="92"/>
      <c r="FW5" s="92"/>
      <c r="FX5" s="92"/>
      <c r="FY5" s="92"/>
      <c r="FZ5" s="92"/>
      <c r="GA5" s="92"/>
      <c r="GB5" s="92"/>
      <c r="GC5" s="92"/>
      <c r="GD5" s="92"/>
      <c r="GE5" s="92"/>
      <c r="GF5" s="92"/>
      <c r="GG5" s="92"/>
      <c r="GH5" s="92"/>
      <c r="GI5" s="92"/>
      <c r="GJ5" s="92"/>
      <c r="GK5" s="92"/>
      <c r="GL5" s="92"/>
      <c r="GM5" s="92"/>
      <c r="GN5" s="92"/>
      <c r="GO5" s="92"/>
      <c r="GP5" s="92"/>
      <c r="GQ5" s="92"/>
      <c r="GR5" s="92"/>
      <c r="GS5" s="92"/>
      <c r="GT5" s="92"/>
      <c r="GU5" s="92"/>
      <c r="GV5" s="92"/>
      <c r="GW5" s="92"/>
      <c r="GX5" s="92"/>
      <c r="GY5" s="92"/>
      <c r="GZ5" s="92"/>
      <c r="HA5" s="92"/>
      <c r="HB5" s="92"/>
      <c r="HC5" s="92"/>
      <c r="HD5" s="92"/>
      <c r="HE5" s="92"/>
      <c r="HF5" s="92"/>
      <c r="HG5" s="92"/>
      <c r="HH5" s="92"/>
      <c r="HI5" s="92"/>
      <c r="HJ5" s="92"/>
      <c r="HK5" s="92"/>
      <c r="HL5" s="92"/>
      <c r="HM5" s="92"/>
      <c r="HN5" s="92"/>
      <c r="HO5" s="92"/>
      <c r="HP5" s="92"/>
      <c r="HQ5" s="92"/>
      <c r="HR5" s="92"/>
      <c r="HS5" s="92"/>
      <c r="HT5" s="92"/>
      <c r="HU5" s="92"/>
      <c r="HV5" s="92"/>
      <c r="HW5" s="92"/>
      <c r="HX5" s="92"/>
      <c r="HY5" s="92"/>
      <c r="HZ5" s="92"/>
      <c r="IA5" s="92"/>
      <c r="IB5" s="92"/>
      <c r="IC5" s="92"/>
      <c r="ID5" s="92"/>
      <c r="IE5" s="92"/>
      <c r="IF5" s="92"/>
      <c r="IG5" s="92"/>
      <c r="IH5" s="92"/>
      <c r="II5" s="92"/>
      <c r="IJ5" s="92"/>
      <c r="IK5" s="92"/>
      <c r="IL5" s="92"/>
      <c r="IM5" s="92"/>
      <c r="IN5" s="92"/>
      <c r="IO5" s="92"/>
      <c r="IP5" s="92"/>
      <c r="IQ5" s="92"/>
      <c r="IR5" s="92"/>
      <c r="IS5" s="92"/>
      <c r="IT5" s="92"/>
      <c r="IU5" s="92"/>
    </row>
    <row r="6" spans="1:255" ht="23.1" customHeight="1">
      <c r="A6" s="101" t="s">
        <v>90</v>
      </c>
      <c r="B6" s="101" t="s">
        <v>90</v>
      </c>
      <c r="C6" s="101">
        <v>1</v>
      </c>
      <c r="D6" s="101">
        <v>2</v>
      </c>
      <c r="E6" s="101">
        <v>3</v>
      </c>
      <c r="F6" s="101">
        <v>4</v>
      </c>
      <c r="G6" s="101">
        <v>5</v>
      </c>
      <c r="H6" s="101">
        <v>6</v>
      </c>
      <c r="I6" s="101">
        <v>7</v>
      </c>
      <c r="J6" s="101">
        <v>8</v>
      </c>
      <c r="K6" s="101">
        <v>9</v>
      </c>
      <c r="L6" s="101">
        <v>10</v>
      </c>
      <c r="M6" s="10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129" t="s">
        <v>131</v>
      </c>
      <c r="B7" s="113" t="s">
        <v>129</v>
      </c>
      <c r="C7" s="114">
        <v>888.1</v>
      </c>
      <c r="D7" s="115">
        <v>888.1</v>
      </c>
      <c r="E7" s="116">
        <v>888.1</v>
      </c>
      <c r="F7" s="117"/>
      <c r="G7" s="103"/>
      <c r="H7" s="103"/>
      <c r="I7" s="103"/>
      <c r="J7" s="103"/>
      <c r="K7" s="103"/>
      <c r="L7" s="103"/>
      <c r="M7" s="102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104"/>
      <c r="B9" s="104"/>
      <c r="C9" s="105"/>
      <c r="D9" s="104"/>
      <c r="E9" s="104"/>
      <c r="F9" s="104"/>
      <c r="G9" s="104"/>
      <c r="H9" s="104"/>
      <c r="I9" s="104"/>
      <c r="J9" s="104"/>
      <c r="K9" s="104"/>
      <c r="L9" s="104"/>
      <c r="M9" s="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1"/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1"/>
      <c r="B11" s="104"/>
      <c r="C11" s="1"/>
      <c r="D11" s="104"/>
      <c r="E11" s="1"/>
      <c r="F11" s="1"/>
      <c r="G11" s="104"/>
      <c r="H11" s="104"/>
      <c r="I11" s="104"/>
      <c r="J11" s="104"/>
      <c r="K11" s="104"/>
      <c r="L11" s="104"/>
      <c r="M11" s="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1"/>
      <c r="B12" s="1"/>
      <c r="C12" s="1"/>
      <c r="D12" s="1"/>
      <c r="E12" s="1"/>
      <c r="F12" s="104"/>
      <c r="G12" s="1"/>
      <c r="H12" s="1"/>
      <c r="I12" s="104"/>
      <c r="J12" s="104"/>
      <c r="K12" s="1"/>
      <c r="L12" s="1"/>
      <c r="M12" s="1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1"/>
      <c r="B13" s="1"/>
      <c r="C13" s="1"/>
      <c r="D13" s="1"/>
      <c r="E13" s="1"/>
      <c r="F13" s="1"/>
      <c r="G13" s="1"/>
      <c r="H13" s="1"/>
      <c r="I13" s="104"/>
      <c r="J13" s="1"/>
      <c r="K13" s="1"/>
      <c r="L13" s="1"/>
      <c r="M13" s="1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1"/>
      <c r="B15" s="1"/>
      <c r="C15" s="1"/>
      <c r="D15" s="1"/>
      <c r="E15" s="1"/>
      <c r="F15" s="104"/>
      <c r="G15" s="1"/>
      <c r="H15" s="1"/>
      <c r="I15" s="1"/>
      <c r="J15" s="1"/>
      <c r="K15" s="1"/>
      <c r="L15" s="1"/>
      <c r="M15" s="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10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7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 r:id="rId1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M29"/>
  <sheetViews>
    <sheetView showGridLines="0" showZeros="0" workbookViewId="0">
      <selection activeCell="V15" sqref="V15"/>
    </sheetView>
  </sheetViews>
  <sheetFormatPr defaultColWidth="9" defaultRowHeight="23.1" customHeight="1"/>
  <cols>
    <col min="1" max="3" width="3.375" style="78" customWidth="1"/>
    <col min="4" max="4" width="7.375" style="78" customWidth="1"/>
    <col min="5" max="5" width="21.75" style="78" customWidth="1"/>
    <col min="6" max="6" width="12.5" style="78" customWidth="1"/>
    <col min="7" max="7" width="11.625" style="78" customWidth="1"/>
    <col min="8" max="16" width="10.5" style="78" customWidth="1"/>
    <col min="17" max="247" width="6.75" style="78" customWidth="1"/>
    <col min="248" max="16384" width="9" style="79"/>
  </cols>
  <sheetData>
    <row r="1" spans="1:247" ht="23.1" customHeight="1">
      <c r="A1" s="1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1"/>
      <c r="N1" s="1"/>
      <c r="O1" s="1"/>
      <c r="P1" s="234" t="s">
        <v>172</v>
      </c>
      <c r="Q1" s="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183" t="s">
        <v>91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9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81"/>
      <c r="B3" s="81"/>
      <c r="C3" s="81"/>
      <c r="D3" s="82"/>
      <c r="E3" s="83"/>
      <c r="F3" s="82"/>
      <c r="G3" s="84"/>
      <c r="H3" s="84"/>
      <c r="I3" s="84"/>
      <c r="J3" s="82"/>
      <c r="K3" s="82"/>
      <c r="L3" s="82"/>
      <c r="M3" s="1"/>
      <c r="N3" s="1"/>
      <c r="O3" s="184" t="s">
        <v>75</v>
      </c>
      <c r="P3" s="184"/>
      <c r="Q3" s="8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76" customFormat="1" ht="24.75" customHeight="1">
      <c r="A4" s="185" t="s">
        <v>92</v>
      </c>
      <c r="B4" s="185"/>
      <c r="C4" s="185"/>
      <c r="D4" s="187" t="s">
        <v>76</v>
      </c>
      <c r="E4" s="188" t="s">
        <v>93</v>
      </c>
      <c r="F4" s="189" t="s">
        <v>94</v>
      </c>
      <c r="G4" s="186" t="s">
        <v>79</v>
      </c>
      <c r="H4" s="186"/>
      <c r="I4" s="186"/>
      <c r="J4" s="187" t="s">
        <v>80</v>
      </c>
      <c r="K4" s="187" t="s">
        <v>81</v>
      </c>
      <c r="L4" s="187" t="s">
        <v>82</v>
      </c>
      <c r="M4" s="187" t="s">
        <v>83</v>
      </c>
      <c r="N4" s="187" t="s">
        <v>84</v>
      </c>
      <c r="O4" s="190" t="s">
        <v>85</v>
      </c>
      <c r="P4" s="192" t="s">
        <v>86</v>
      </c>
      <c r="Q4" s="75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92"/>
      <c r="CJ4" s="92"/>
      <c r="CK4" s="92"/>
      <c r="CL4" s="92"/>
      <c r="CM4" s="92"/>
      <c r="CN4" s="92"/>
      <c r="CO4" s="92"/>
      <c r="CP4" s="92"/>
      <c r="CQ4" s="92"/>
      <c r="CR4" s="92"/>
      <c r="CS4" s="92"/>
      <c r="CT4" s="92"/>
      <c r="CU4" s="92"/>
      <c r="CV4" s="92"/>
      <c r="CW4" s="92"/>
      <c r="CX4" s="92"/>
      <c r="CY4" s="92"/>
      <c r="CZ4" s="92"/>
      <c r="DA4" s="92"/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92"/>
      <c r="DZ4" s="92"/>
      <c r="EA4" s="92"/>
      <c r="EB4" s="92"/>
      <c r="EC4" s="92"/>
      <c r="ED4" s="92"/>
      <c r="EE4" s="92"/>
      <c r="EF4" s="92"/>
      <c r="EG4" s="92"/>
      <c r="EH4" s="92"/>
      <c r="EI4" s="92"/>
      <c r="EJ4" s="92"/>
      <c r="EK4" s="92"/>
      <c r="EL4" s="92"/>
      <c r="EM4" s="92"/>
      <c r="EN4" s="92"/>
      <c r="EO4" s="92"/>
      <c r="EP4" s="92"/>
      <c r="EQ4" s="92"/>
      <c r="ER4" s="92"/>
      <c r="ES4" s="92"/>
      <c r="ET4" s="92"/>
      <c r="EU4" s="92"/>
      <c r="EV4" s="92"/>
      <c r="EW4" s="92"/>
      <c r="EX4" s="92"/>
      <c r="EY4" s="92"/>
      <c r="EZ4" s="92"/>
      <c r="FA4" s="92"/>
      <c r="FB4" s="92"/>
      <c r="FC4" s="92"/>
      <c r="FD4" s="92"/>
      <c r="FE4" s="92"/>
      <c r="FF4" s="92"/>
      <c r="FG4" s="92"/>
      <c r="FH4" s="92"/>
      <c r="FI4" s="92"/>
      <c r="FJ4" s="92"/>
      <c r="FK4" s="92"/>
      <c r="FL4" s="92"/>
      <c r="FM4" s="92"/>
      <c r="FN4" s="92"/>
      <c r="FO4" s="92"/>
      <c r="FP4" s="92"/>
      <c r="FQ4" s="92"/>
      <c r="FR4" s="92"/>
      <c r="FS4" s="92"/>
      <c r="FT4" s="92"/>
      <c r="FU4" s="92"/>
      <c r="FV4" s="92"/>
      <c r="FW4" s="92"/>
      <c r="FX4" s="92"/>
      <c r="FY4" s="92"/>
      <c r="FZ4" s="92"/>
      <c r="GA4" s="92"/>
      <c r="GB4" s="92"/>
      <c r="GC4" s="92"/>
      <c r="GD4" s="92"/>
      <c r="GE4" s="92"/>
      <c r="GF4" s="92"/>
      <c r="GG4" s="92"/>
      <c r="GH4" s="92"/>
      <c r="GI4" s="92"/>
      <c r="GJ4" s="92"/>
      <c r="GK4" s="92"/>
      <c r="GL4" s="92"/>
      <c r="GM4" s="92"/>
      <c r="GN4" s="92"/>
      <c r="GO4" s="92"/>
      <c r="GP4" s="92"/>
      <c r="GQ4" s="92"/>
      <c r="GR4" s="92"/>
      <c r="GS4" s="92"/>
      <c r="GT4" s="92"/>
      <c r="GU4" s="92"/>
      <c r="GV4" s="92"/>
      <c r="GW4" s="92"/>
      <c r="GX4" s="92"/>
      <c r="GY4" s="92"/>
      <c r="GZ4" s="92"/>
      <c r="HA4" s="92"/>
      <c r="HB4" s="92"/>
      <c r="HC4" s="92"/>
      <c r="HD4" s="92"/>
      <c r="HE4" s="92"/>
      <c r="HF4" s="92"/>
      <c r="HG4" s="92"/>
      <c r="HH4" s="92"/>
      <c r="HI4" s="92"/>
      <c r="HJ4" s="92"/>
      <c r="HK4" s="92"/>
      <c r="HL4" s="92"/>
      <c r="HM4" s="92"/>
      <c r="HN4" s="92"/>
      <c r="HO4" s="92"/>
      <c r="HP4" s="92"/>
      <c r="HQ4" s="92"/>
      <c r="HR4" s="92"/>
      <c r="HS4" s="92"/>
      <c r="HT4" s="92"/>
      <c r="HU4" s="92"/>
      <c r="HV4" s="92"/>
      <c r="HW4" s="92"/>
      <c r="HX4" s="92"/>
      <c r="HY4" s="92"/>
      <c r="HZ4" s="92"/>
      <c r="IA4" s="92"/>
      <c r="IB4" s="92"/>
      <c r="IC4" s="92"/>
      <c r="ID4" s="92"/>
      <c r="IE4" s="92"/>
      <c r="IF4" s="92"/>
      <c r="IG4" s="92"/>
      <c r="IH4" s="92"/>
      <c r="II4" s="92"/>
      <c r="IJ4" s="92"/>
      <c r="IK4" s="92"/>
      <c r="IL4" s="92"/>
      <c r="IM4" s="92"/>
    </row>
    <row r="5" spans="1:247" s="76" customFormat="1" ht="39" customHeight="1">
      <c r="A5" s="85" t="s">
        <v>95</v>
      </c>
      <c r="B5" s="85" t="s">
        <v>96</v>
      </c>
      <c r="C5" s="85" t="s">
        <v>97</v>
      </c>
      <c r="D5" s="187"/>
      <c r="E5" s="188"/>
      <c r="F5" s="187"/>
      <c r="G5" s="85" t="s">
        <v>87</v>
      </c>
      <c r="H5" s="85" t="s">
        <v>88</v>
      </c>
      <c r="I5" s="85" t="s">
        <v>89</v>
      </c>
      <c r="J5" s="187"/>
      <c r="K5" s="187"/>
      <c r="L5" s="187"/>
      <c r="M5" s="187"/>
      <c r="N5" s="187"/>
      <c r="O5" s="191"/>
      <c r="P5" s="193"/>
      <c r="Q5" s="75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2"/>
      <c r="DW5" s="92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2"/>
      <c r="EL5" s="92"/>
      <c r="EM5" s="92"/>
      <c r="EN5" s="92"/>
      <c r="EO5" s="92"/>
      <c r="EP5" s="92"/>
      <c r="EQ5" s="92"/>
      <c r="ER5" s="92"/>
      <c r="ES5" s="92"/>
      <c r="ET5" s="92"/>
      <c r="EU5" s="92"/>
      <c r="EV5" s="92"/>
      <c r="EW5" s="92"/>
      <c r="EX5" s="92"/>
      <c r="EY5" s="92"/>
      <c r="EZ5" s="92"/>
      <c r="FA5" s="92"/>
      <c r="FB5" s="92"/>
      <c r="FC5" s="92"/>
      <c r="FD5" s="92"/>
      <c r="FE5" s="92"/>
      <c r="FF5" s="92"/>
      <c r="FG5" s="92"/>
      <c r="FH5" s="92"/>
      <c r="FI5" s="92"/>
      <c r="FJ5" s="92"/>
      <c r="FK5" s="92"/>
      <c r="FL5" s="92"/>
      <c r="FM5" s="92"/>
      <c r="FN5" s="92"/>
      <c r="FO5" s="92"/>
      <c r="FP5" s="92"/>
      <c r="FQ5" s="92"/>
      <c r="FR5" s="92"/>
      <c r="FS5" s="92"/>
      <c r="FT5" s="92"/>
      <c r="FU5" s="92"/>
      <c r="FV5" s="92"/>
      <c r="FW5" s="92"/>
      <c r="FX5" s="92"/>
      <c r="FY5" s="92"/>
      <c r="FZ5" s="92"/>
      <c r="GA5" s="92"/>
      <c r="GB5" s="92"/>
      <c r="GC5" s="92"/>
      <c r="GD5" s="92"/>
      <c r="GE5" s="92"/>
      <c r="GF5" s="92"/>
      <c r="GG5" s="92"/>
      <c r="GH5" s="92"/>
      <c r="GI5" s="92"/>
      <c r="GJ5" s="92"/>
      <c r="GK5" s="92"/>
      <c r="GL5" s="92"/>
      <c r="GM5" s="92"/>
      <c r="GN5" s="92"/>
      <c r="GO5" s="92"/>
      <c r="GP5" s="92"/>
      <c r="GQ5" s="92"/>
      <c r="GR5" s="92"/>
      <c r="GS5" s="92"/>
      <c r="GT5" s="92"/>
      <c r="GU5" s="92"/>
      <c r="GV5" s="92"/>
      <c r="GW5" s="92"/>
      <c r="GX5" s="92"/>
      <c r="GY5" s="92"/>
      <c r="GZ5" s="92"/>
      <c r="HA5" s="92"/>
      <c r="HB5" s="92"/>
      <c r="HC5" s="92"/>
      <c r="HD5" s="92"/>
      <c r="HE5" s="92"/>
      <c r="HF5" s="92"/>
      <c r="HG5" s="92"/>
      <c r="HH5" s="92"/>
      <c r="HI5" s="92"/>
      <c r="HJ5" s="92"/>
      <c r="HK5" s="92"/>
      <c r="HL5" s="92"/>
      <c r="HM5" s="92"/>
      <c r="HN5" s="92"/>
      <c r="HO5" s="92"/>
      <c r="HP5" s="92"/>
      <c r="HQ5" s="92"/>
      <c r="HR5" s="92"/>
      <c r="HS5" s="92"/>
      <c r="HT5" s="92"/>
      <c r="HU5" s="92"/>
      <c r="HV5" s="92"/>
      <c r="HW5" s="92"/>
      <c r="HX5" s="92"/>
      <c r="HY5" s="92"/>
      <c r="HZ5" s="92"/>
      <c r="IA5" s="92"/>
      <c r="IB5" s="92"/>
      <c r="IC5" s="92"/>
      <c r="ID5" s="92"/>
      <c r="IE5" s="92"/>
      <c r="IF5" s="92"/>
      <c r="IG5" s="92"/>
      <c r="IH5" s="92"/>
      <c r="II5" s="92"/>
      <c r="IJ5" s="92"/>
      <c r="IK5" s="92"/>
      <c r="IL5" s="92"/>
      <c r="IM5" s="92"/>
    </row>
    <row r="6" spans="1:247" ht="23.1" customHeight="1">
      <c r="A6" s="86" t="s">
        <v>90</v>
      </c>
      <c r="B6" s="86" t="s">
        <v>90</v>
      </c>
      <c r="C6" s="86" t="s">
        <v>90</v>
      </c>
      <c r="D6" s="86" t="s">
        <v>90</v>
      </c>
      <c r="E6" s="86" t="s">
        <v>90</v>
      </c>
      <c r="F6" s="86">
        <v>1</v>
      </c>
      <c r="G6" s="86">
        <v>2</v>
      </c>
      <c r="H6" s="86">
        <v>3</v>
      </c>
      <c r="I6" s="86">
        <v>4</v>
      </c>
      <c r="J6" s="86">
        <v>5</v>
      </c>
      <c r="K6" s="86">
        <v>6</v>
      </c>
      <c r="L6" s="86">
        <v>7</v>
      </c>
      <c r="M6" s="86">
        <v>8</v>
      </c>
      <c r="N6" s="86">
        <v>9</v>
      </c>
      <c r="O6" s="89">
        <v>10</v>
      </c>
      <c r="P6" s="90">
        <v>11</v>
      </c>
      <c r="Q6" s="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77" customFormat="1" ht="24.75" customHeight="1">
      <c r="A7" s="140"/>
      <c r="B7" s="140"/>
      <c r="C7" s="140"/>
      <c r="D7" s="129"/>
      <c r="E7" s="143" t="s">
        <v>78</v>
      </c>
      <c r="F7" s="142">
        <v>888.1</v>
      </c>
      <c r="G7" s="142">
        <v>888.1</v>
      </c>
      <c r="H7" s="142">
        <v>888.1</v>
      </c>
      <c r="I7" s="120"/>
      <c r="J7" s="120"/>
      <c r="K7" s="87"/>
      <c r="L7" s="87"/>
      <c r="M7" s="87"/>
      <c r="N7" s="87"/>
      <c r="O7" s="87"/>
      <c r="P7" s="88"/>
      <c r="Q7" s="93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</row>
    <row r="8" spans="1:247" ht="24.75" customHeight="1">
      <c r="A8" s="140" t="s">
        <v>133</v>
      </c>
      <c r="B8" s="140"/>
      <c r="C8" s="140"/>
      <c r="D8" s="129" t="s">
        <v>131</v>
      </c>
      <c r="E8" s="141" t="s">
        <v>145</v>
      </c>
      <c r="F8" s="142">
        <v>768.1</v>
      </c>
      <c r="G8" s="142">
        <v>768.1</v>
      </c>
      <c r="H8" s="142">
        <v>768.1</v>
      </c>
      <c r="I8" s="120"/>
      <c r="J8" s="120"/>
      <c r="K8" s="87"/>
      <c r="L8" s="87"/>
      <c r="M8" s="87"/>
      <c r="N8" s="87"/>
      <c r="O8" s="87"/>
      <c r="P8" s="88"/>
      <c r="Q8" s="9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140"/>
      <c r="B9" s="140" t="s">
        <v>134</v>
      </c>
      <c r="C9" s="140"/>
      <c r="D9" s="129" t="s">
        <v>162</v>
      </c>
      <c r="E9" s="141" t="s">
        <v>146</v>
      </c>
      <c r="F9" s="142">
        <v>211.1</v>
      </c>
      <c r="G9" s="142">
        <v>211.1</v>
      </c>
      <c r="H9" s="142">
        <v>211.1</v>
      </c>
      <c r="I9" s="120"/>
      <c r="J9" s="120"/>
      <c r="K9" s="139"/>
      <c r="L9" s="139"/>
      <c r="M9" s="139"/>
      <c r="N9" s="139"/>
      <c r="O9" s="139"/>
      <c r="P9" s="120"/>
      <c r="Q9" s="93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140"/>
      <c r="B10" s="140"/>
      <c r="C10" s="140" t="s">
        <v>135</v>
      </c>
      <c r="D10" s="129" t="s">
        <v>132</v>
      </c>
      <c r="E10" s="141" t="s">
        <v>147</v>
      </c>
      <c r="F10" s="142">
        <v>61.5</v>
      </c>
      <c r="G10" s="142">
        <v>61.5</v>
      </c>
      <c r="H10" s="142">
        <v>61.5</v>
      </c>
      <c r="I10" s="120"/>
      <c r="J10" s="120"/>
      <c r="K10" s="139"/>
      <c r="L10" s="139"/>
      <c r="M10" s="139"/>
      <c r="N10" s="139"/>
      <c r="O10" s="139"/>
      <c r="P10" s="120"/>
      <c r="Q10" s="93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140"/>
      <c r="B11" s="140"/>
      <c r="C11" s="140" t="s">
        <v>136</v>
      </c>
      <c r="D11" s="129" t="s">
        <v>161</v>
      </c>
      <c r="E11" s="141" t="s">
        <v>148</v>
      </c>
      <c r="F11" s="142">
        <v>104</v>
      </c>
      <c r="G11" s="142">
        <v>104</v>
      </c>
      <c r="H11" s="142">
        <v>104</v>
      </c>
      <c r="I11" s="120"/>
      <c r="J11" s="120"/>
      <c r="K11" s="139"/>
      <c r="L11" s="139"/>
      <c r="M11" s="139"/>
      <c r="N11" s="139"/>
      <c r="O11" s="139"/>
      <c r="P11" s="120"/>
      <c r="Q11" s="93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140"/>
      <c r="B12" s="140"/>
      <c r="C12" s="140" t="s">
        <v>137</v>
      </c>
      <c r="D12" s="129" t="s">
        <v>132</v>
      </c>
      <c r="E12" s="141" t="s">
        <v>149</v>
      </c>
      <c r="F12" s="142">
        <v>9.6</v>
      </c>
      <c r="G12" s="142">
        <v>9.6</v>
      </c>
      <c r="H12" s="142">
        <v>9.6</v>
      </c>
      <c r="I12" s="120"/>
      <c r="J12" s="120"/>
      <c r="K12" s="139"/>
      <c r="L12" s="139"/>
      <c r="M12" s="139"/>
      <c r="N12" s="139"/>
      <c r="O12" s="139"/>
      <c r="P12" s="120"/>
      <c r="Q12" s="93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140"/>
      <c r="B13" s="140"/>
      <c r="C13" s="140" t="s">
        <v>138</v>
      </c>
      <c r="D13" s="129" t="s">
        <v>161</v>
      </c>
      <c r="E13" s="141" t="s">
        <v>150</v>
      </c>
      <c r="F13" s="142">
        <v>28</v>
      </c>
      <c r="G13" s="142">
        <v>28</v>
      </c>
      <c r="H13" s="142">
        <v>28</v>
      </c>
      <c r="I13" s="120"/>
      <c r="J13" s="120"/>
      <c r="K13" s="139"/>
      <c r="L13" s="139"/>
      <c r="M13" s="139"/>
      <c r="N13" s="139"/>
      <c r="O13" s="139"/>
      <c r="P13" s="120"/>
      <c r="Q13" s="9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140"/>
      <c r="B14" s="140"/>
      <c r="C14" s="140" t="s">
        <v>139</v>
      </c>
      <c r="D14" s="129" t="s">
        <v>132</v>
      </c>
      <c r="E14" s="141" t="s">
        <v>151</v>
      </c>
      <c r="F14" s="142">
        <v>8</v>
      </c>
      <c r="G14" s="142">
        <v>8</v>
      </c>
      <c r="H14" s="142">
        <v>8</v>
      </c>
      <c r="I14" s="120"/>
      <c r="J14" s="120"/>
      <c r="K14" s="87"/>
      <c r="L14" s="87"/>
      <c r="M14" s="87"/>
      <c r="N14" s="87"/>
      <c r="O14" s="87"/>
      <c r="P14" s="88"/>
      <c r="Q14" s="1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140"/>
      <c r="B15" s="140" t="s">
        <v>140</v>
      </c>
      <c r="C15" s="140"/>
      <c r="D15" s="129" t="s">
        <v>161</v>
      </c>
      <c r="E15" s="141" t="s">
        <v>152</v>
      </c>
      <c r="F15" s="142">
        <v>25</v>
      </c>
      <c r="G15" s="142">
        <v>25</v>
      </c>
      <c r="H15" s="142">
        <v>25</v>
      </c>
      <c r="I15" s="120"/>
      <c r="J15" s="120"/>
      <c r="K15" s="87"/>
      <c r="L15" s="87"/>
      <c r="M15" s="87"/>
      <c r="N15" s="87"/>
      <c r="O15" s="87"/>
      <c r="P15" s="88"/>
      <c r="Q15" s="1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 s="140"/>
      <c r="B16" s="140"/>
      <c r="C16" s="140" t="s">
        <v>135</v>
      </c>
      <c r="D16" s="129" t="s">
        <v>132</v>
      </c>
      <c r="E16" s="141" t="s">
        <v>153</v>
      </c>
      <c r="F16" s="142">
        <v>25</v>
      </c>
      <c r="G16" s="142">
        <v>25</v>
      </c>
      <c r="H16" s="142">
        <v>25</v>
      </c>
      <c r="I16" s="120"/>
      <c r="J16" s="120"/>
      <c r="K16" s="139"/>
      <c r="L16" s="139"/>
      <c r="M16" s="139"/>
      <c r="N16" s="139"/>
      <c r="O16" s="139"/>
      <c r="P16" s="120"/>
      <c r="Q16" s="1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 s="140"/>
      <c r="B17" s="140" t="s">
        <v>141</v>
      </c>
      <c r="C17" s="140"/>
      <c r="D17" s="129" t="s">
        <v>161</v>
      </c>
      <c r="E17" s="141" t="s">
        <v>154</v>
      </c>
      <c r="F17" s="142">
        <v>532</v>
      </c>
      <c r="G17" s="142">
        <v>532</v>
      </c>
      <c r="H17" s="142">
        <v>532</v>
      </c>
      <c r="I17" s="120"/>
      <c r="J17" s="120"/>
      <c r="K17" s="139"/>
      <c r="L17" s="139"/>
      <c r="M17" s="139"/>
      <c r="N17" s="139"/>
      <c r="O17" s="139"/>
      <c r="P17" s="120"/>
      <c r="Q17" s="1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 s="140"/>
      <c r="B18" s="140"/>
      <c r="C18" s="140" t="s">
        <v>135</v>
      </c>
      <c r="D18" s="129" t="s">
        <v>132</v>
      </c>
      <c r="E18" s="141" t="s">
        <v>155</v>
      </c>
      <c r="F18" s="142">
        <v>25</v>
      </c>
      <c r="G18" s="142">
        <v>25</v>
      </c>
      <c r="H18" s="142">
        <v>25</v>
      </c>
      <c r="I18" s="120"/>
      <c r="J18" s="120"/>
      <c r="K18" s="139"/>
      <c r="L18" s="139"/>
      <c r="M18" s="139"/>
      <c r="N18" s="139"/>
      <c r="O18" s="139"/>
      <c r="P18" s="120"/>
      <c r="Q18" s="1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 s="140"/>
      <c r="B19" s="140"/>
      <c r="C19" s="140" t="s">
        <v>142</v>
      </c>
      <c r="D19" s="129" t="s">
        <v>161</v>
      </c>
      <c r="E19" s="141" t="s">
        <v>156</v>
      </c>
      <c r="F19" s="142">
        <v>507</v>
      </c>
      <c r="G19" s="142">
        <v>507</v>
      </c>
      <c r="H19" s="142">
        <v>507</v>
      </c>
      <c r="I19" s="120"/>
      <c r="J19" s="120"/>
      <c r="K19" s="139"/>
      <c r="L19" s="139"/>
      <c r="M19" s="139"/>
      <c r="N19" s="139"/>
      <c r="O19" s="139"/>
      <c r="P19" s="120"/>
      <c r="Q19" s="1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 s="140" t="s">
        <v>143</v>
      </c>
      <c r="B20" s="140"/>
      <c r="C20" s="140"/>
      <c r="D20" s="129" t="s">
        <v>132</v>
      </c>
      <c r="E20" s="141" t="s">
        <v>157</v>
      </c>
      <c r="F20" s="142">
        <v>120</v>
      </c>
      <c r="G20" s="142">
        <v>120</v>
      </c>
      <c r="H20" s="142">
        <v>120</v>
      </c>
      <c r="I20" s="120"/>
      <c r="J20" s="120"/>
      <c r="K20" s="87"/>
      <c r="L20" s="87"/>
      <c r="M20" s="87"/>
      <c r="N20" s="87"/>
      <c r="O20" s="87"/>
      <c r="P20" s="88"/>
      <c r="Q20" s="1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1:247" ht="24.75" customHeight="1">
      <c r="A21" s="140"/>
      <c r="B21" s="140" t="s">
        <v>144</v>
      </c>
      <c r="C21" s="140"/>
      <c r="D21" s="129" t="s">
        <v>161</v>
      </c>
      <c r="E21" s="141" t="s">
        <v>158</v>
      </c>
      <c r="F21" s="142">
        <v>120</v>
      </c>
      <c r="G21" s="142">
        <v>120</v>
      </c>
      <c r="H21" s="142">
        <v>120</v>
      </c>
      <c r="I21" s="120"/>
      <c r="J21" s="120"/>
      <c r="K21" s="87"/>
      <c r="L21" s="87"/>
      <c r="M21" s="87"/>
      <c r="N21" s="87"/>
      <c r="O21" s="87"/>
      <c r="P21" s="88"/>
      <c r="Q21" s="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spans="1:247" ht="24.75" customHeight="1">
      <c r="A22" s="140"/>
      <c r="B22" s="140"/>
      <c r="C22" s="140" t="s">
        <v>135</v>
      </c>
      <c r="D22" s="129" t="s">
        <v>132</v>
      </c>
      <c r="E22" s="141" t="s">
        <v>159</v>
      </c>
      <c r="F22" s="142">
        <v>90</v>
      </c>
      <c r="G22" s="142">
        <v>90</v>
      </c>
      <c r="H22" s="142">
        <v>90</v>
      </c>
      <c r="I22" s="120"/>
      <c r="J22" s="120"/>
      <c r="K22" s="87"/>
      <c r="L22" s="87"/>
      <c r="M22" s="87"/>
      <c r="N22" s="87"/>
      <c r="O22" s="87"/>
      <c r="P22" s="88"/>
      <c r="Q22" s="1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spans="1:247" ht="24.75" customHeight="1">
      <c r="A23" s="140"/>
      <c r="B23" s="140"/>
      <c r="C23" s="140" t="s">
        <v>142</v>
      </c>
      <c r="D23" s="129" t="s">
        <v>161</v>
      </c>
      <c r="E23" s="141" t="s">
        <v>160</v>
      </c>
      <c r="F23" s="142">
        <v>30</v>
      </c>
      <c r="G23" s="142">
        <v>30</v>
      </c>
      <c r="H23" s="142">
        <v>30</v>
      </c>
      <c r="I23" s="120"/>
      <c r="J23" s="120"/>
      <c r="K23" s="87"/>
      <c r="L23" s="87"/>
      <c r="M23" s="87"/>
      <c r="N23" s="87"/>
      <c r="O23" s="87"/>
      <c r="P23" s="88"/>
      <c r="Q23" s="1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spans="1:247" ht="24.75" customHeight="1">
      <c r="A24" s="118"/>
      <c r="B24" s="118"/>
      <c r="C24" s="118"/>
      <c r="D24" s="129"/>
      <c r="E24" s="119"/>
      <c r="F24" s="121"/>
      <c r="G24" s="121"/>
      <c r="H24" s="121"/>
      <c r="I24" s="120"/>
      <c r="J24" s="120"/>
      <c r="K24" s="87"/>
      <c r="L24" s="87"/>
      <c r="M24" s="87"/>
      <c r="N24" s="87"/>
      <c r="O24" s="87"/>
      <c r="P24" s="88"/>
      <c r="Q24" s="1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spans="1:247" ht="24.7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spans="1:247" ht="24.7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spans="1:247" ht="24.7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spans="1:247" ht="24.7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spans="1:247" ht="24.7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7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G22" sqref="G22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61"/>
      <c r="B1" s="62"/>
      <c r="C1" s="62"/>
      <c r="D1" s="62"/>
      <c r="E1" s="62"/>
      <c r="F1" s="235" t="s">
        <v>173</v>
      </c>
    </row>
    <row r="2" spans="1:6" ht="24" customHeight="1">
      <c r="A2" s="171" t="s">
        <v>118</v>
      </c>
      <c r="B2" s="171"/>
      <c r="C2" s="171"/>
      <c r="D2" s="171"/>
      <c r="E2" s="171"/>
      <c r="F2" s="171"/>
    </row>
    <row r="3" spans="1:6" ht="14.25" customHeight="1">
      <c r="A3" s="172"/>
      <c r="B3" s="172"/>
      <c r="C3" s="172"/>
      <c r="D3" s="63"/>
      <c r="E3" s="63"/>
      <c r="F3" s="64" t="s">
        <v>1</v>
      </c>
    </row>
    <row r="4" spans="1:6" ht="17.25" customHeight="1">
      <c r="A4" s="65" t="s">
        <v>2</v>
      </c>
      <c r="B4" s="65"/>
      <c r="C4" s="65" t="s">
        <v>3</v>
      </c>
      <c r="D4" s="65"/>
      <c r="E4" s="65"/>
      <c r="F4" s="65"/>
    </row>
    <row r="5" spans="1:6" ht="17.25" customHeight="1">
      <c r="A5" s="66" t="s">
        <v>4</v>
      </c>
      <c r="B5" s="66" t="s">
        <v>5</v>
      </c>
      <c r="C5" s="67" t="s">
        <v>4</v>
      </c>
      <c r="D5" s="66" t="s">
        <v>78</v>
      </c>
      <c r="E5" s="67" t="s">
        <v>119</v>
      </c>
      <c r="F5" s="66" t="s">
        <v>120</v>
      </c>
    </row>
    <row r="6" spans="1:6" s="11" customFormat="1" ht="15" customHeight="1">
      <c r="A6" s="68" t="s">
        <v>121</v>
      </c>
      <c r="B6" s="136">
        <v>888.1</v>
      </c>
      <c r="C6" s="68" t="s">
        <v>10</v>
      </c>
      <c r="D6" s="124"/>
      <c r="E6" s="124"/>
      <c r="F6" s="70">
        <v>0</v>
      </c>
    </row>
    <row r="7" spans="1:6" s="11" customFormat="1" ht="15" customHeight="1">
      <c r="A7" s="68" t="s">
        <v>122</v>
      </c>
      <c r="B7" s="137">
        <v>888.1</v>
      </c>
      <c r="C7" s="71" t="s">
        <v>14</v>
      </c>
      <c r="D7" s="70"/>
      <c r="E7" s="70"/>
      <c r="F7" s="70">
        <v>0</v>
      </c>
    </row>
    <row r="8" spans="1:6" s="11" customFormat="1" ht="15" customHeight="1">
      <c r="A8" s="68" t="s">
        <v>17</v>
      </c>
      <c r="B8" s="69"/>
      <c r="C8" s="68" t="s">
        <v>18</v>
      </c>
      <c r="D8" s="70">
        <f t="shared" ref="D8:D25" si="0">E8+F8</f>
        <v>0</v>
      </c>
      <c r="E8" s="70"/>
      <c r="F8" s="70">
        <v>0</v>
      </c>
    </row>
    <row r="9" spans="1:6" s="11" customFormat="1" ht="15" customHeight="1">
      <c r="A9" s="68" t="s">
        <v>123</v>
      </c>
      <c r="B9" s="69">
        <v>0</v>
      </c>
      <c r="C9" s="68" t="s">
        <v>22</v>
      </c>
      <c r="D9" s="70">
        <f t="shared" si="0"/>
        <v>0</v>
      </c>
      <c r="E9" s="70"/>
      <c r="F9" s="70">
        <v>0</v>
      </c>
    </row>
    <row r="10" spans="1:6" s="11" customFormat="1" ht="15" customHeight="1">
      <c r="A10" s="68"/>
      <c r="B10" s="69"/>
      <c r="C10" s="68" t="s">
        <v>26</v>
      </c>
      <c r="D10" s="130">
        <f t="shared" si="0"/>
        <v>0</v>
      </c>
      <c r="E10" s="130"/>
      <c r="F10" s="70">
        <v>0</v>
      </c>
    </row>
    <row r="11" spans="1:6" s="11" customFormat="1" ht="15" customHeight="1">
      <c r="A11" s="68"/>
      <c r="B11" s="69"/>
      <c r="C11" s="68" t="s">
        <v>30</v>
      </c>
      <c r="D11" s="130">
        <f t="shared" si="0"/>
        <v>0</v>
      </c>
      <c r="E11" s="130"/>
      <c r="F11" s="70">
        <v>0</v>
      </c>
    </row>
    <row r="12" spans="1:6" s="11" customFormat="1" ht="15" customHeight="1">
      <c r="A12" s="68"/>
      <c r="B12" s="69"/>
      <c r="C12" s="68" t="s">
        <v>34</v>
      </c>
      <c r="D12" s="138">
        <v>768.1</v>
      </c>
      <c r="E12" s="138">
        <v>768.1</v>
      </c>
      <c r="F12" s="70">
        <v>0</v>
      </c>
    </row>
    <row r="13" spans="1:6" s="11" customFormat="1" ht="15" customHeight="1">
      <c r="A13" s="68"/>
      <c r="B13" s="69"/>
      <c r="C13" s="68" t="s">
        <v>38</v>
      </c>
      <c r="D13" s="138">
        <v>120</v>
      </c>
      <c r="E13" s="138">
        <v>120</v>
      </c>
      <c r="F13" s="70">
        <v>0</v>
      </c>
    </row>
    <row r="14" spans="1:6" s="11" customFormat="1" ht="15" customHeight="1">
      <c r="A14" s="72"/>
      <c r="B14" s="69"/>
      <c r="C14" s="68" t="s">
        <v>42</v>
      </c>
      <c r="D14" s="130">
        <f t="shared" si="0"/>
        <v>0</v>
      </c>
      <c r="E14" s="130"/>
      <c r="F14" s="70">
        <v>0</v>
      </c>
    </row>
    <row r="15" spans="1:6" s="11" customFormat="1" ht="15" customHeight="1">
      <c r="A15" s="68"/>
      <c r="B15" s="69"/>
      <c r="C15" s="68" t="s">
        <v>45</v>
      </c>
      <c r="D15" s="130">
        <f t="shared" si="0"/>
        <v>0</v>
      </c>
      <c r="E15" s="130"/>
      <c r="F15" s="70">
        <v>0</v>
      </c>
    </row>
    <row r="16" spans="1:6" s="11" customFormat="1" ht="15" customHeight="1">
      <c r="A16" s="68"/>
      <c r="B16" s="69"/>
      <c r="C16" s="68" t="s">
        <v>48</v>
      </c>
      <c r="D16" s="130">
        <f t="shared" si="0"/>
        <v>0</v>
      </c>
      <c r="E16" s="130"/>
      <c r="F16" s="70">
        <v>0</v>
      </c>
    </row>
    <row r="17" spans="1:6" s="11" customFormat="1" ht="15" customHeight="1">
      <c r="A17" s="68"/>
      <c r="B17" s="69"/>
      <c r="C17" s="68" t="s">
        <v>51</v>
      </c>
      <c r="D17" s="130">
        <f t="shared" si="0"/>
        <v>0</v>
      </c>
      <c r="E17" s="130"/>
      <c r="F17" s="70">
        <v>0</v>
      </c>
    </row>
    <row r="18" spans="1:6" s="11" customFormat="1" ht="15" customHeight="1">
      <c r="A18" s="68"/>
      <c r="B18" s="69"/>
      <c r="C18" s="73" t="s">
        <v>54</v>
      </c>
      <c r="D18" s="130">
        <f t="shared" si="0"/>
        <v>0</v>
      </c>
      <c r="E18" s="130"/>
      <c r="F18" s="70">
        <v>0</v>
      </c>
    </row>
    <row r="19" spans="1:6" s="11" customFormat="1" ht="15" customHeight="1">
      <c r="A19" s="68"/>
      <c r="B19" s="69"/>
      <c r="C19" s="73" t="s">
        <v>57</v>
      </c>
      <c r="D19" s="130">
        <f t="shared" si="0"/>
        <v>0</v>
      </c>
      <c r="E19" s="130"/>
      <c r="F19" s="70">
        <v>0</v>
      </c>
    </row>
    <row r="20" spans="1:6" s="11" customFormat="1" ht="15" customHeight="1">
      <c r="A20" s="68"/>
      <c r="B20" s="69"/>
      <c r="C20" s="73" t="s">
        <v>60</v>
      </c>
      <c r="D20" s="130">
        <f t="shared" si="0"/>
        <v>0</v>
      </c>
      <c r="E20" s="130"/>
      <c r="F20" s="70">
        <v>0</v>
      </c>
    </row>
    <row r="21" spans="1:6" s="11" customFormat="1" ht="15" customHeight="1">
      <c r="A21" s="68"/>
      <c r="B21" s="69"/>
      <c r="C21" s="73" t="s">
        <v>63</v>
      </c>
      <c r="D21" s="130">
        <f t="shared" si="0"/>
        <v>0</v>
      </c>
      <c r="E21" s="130"/>
      <c r="F21" s="70">
        <v>0</v>
      </c>
    </row>
    <row r="22" spans="1:6" s="11" customFormat="1" ht="15" customHeight="1">
      <c r="A22" s="68"/>
      <c r="B22" s="69"/>
      <c r="C22" s="73" t="s">
        <v>64</v>
      </c>
      <c r="D22" s="130">
        <f t="shared" si="0"/>
        <v>0</v>
      </c>
      <c r="E22" s="130"/>
      <c r="F22" s="70">
        <v>0</v>
      </c>
    </row>
    <row r="23" spans="1:6" s="11" customFormat="1" ht="15" customHeight="1">
      <c r="A23" s="68"/>
      <c r="B23" s="69"/>
      <c r="C23" s="73" t="s">
        <v>65</v>
      </c>
      <c r="D23" s="130">
        <f t="shared" si="0"/>
        <v>0</v>
      </c>
      <c r="E23" s="130"/>
      <c r="F23" s="70">
        <v>0</v>
      </c>
    </row>
    <row r="24" spans="1:6" s="11" customFormat="1" ht="15" customHeight="1">
      <c r="A24" s="68"/>
      <c r="B24" s="69"/>
      <c r="C24" s="73" t="s">
        <v>66</v>
      </c>
      <c r="D24" s="130">
        <f t="shared" si="0"/>
        <v>0</v>
      </c>
      <c r="E24" s="130"/>
      <c r="F24" s="70">
        <v>0</v>
      </c>
    </row>
    <row r="25" spans="1:6" s="11" customFormat="1" ht="15" customHeight="1">
      <c r="A25" s="68"/>
      <c r="B25" s="69"/>
      <c r="C25" s="73" t="s">
        <v>67</v>
      </c>
      <c r="D25" s="130">
        <f t="shared" si="0"/>
        <v>0</v>
      </c>
      <c r="E25" s="130"/>
      <c r="F25" s="70">
        <v>0</v>
      </c>
    </row>
    <row r="26" spans="1:6" s="11" customFormat="1" ht="15" customHeight="1">
      <c r="A26" s="74" t="s">
        <v>68</v>
      </c>
      <c r="B26" s="124">
        <f>B6+B9</f>
        <v>888.1</v>
      </c>
      <c r="C26" s="74" t="s">
        <v>69</v>
      </c>
      <c r="D26" s="130">
        <f>SUM(D6:D25)</f>
        <v>888.1</v>
      </c>
      <c r="E26" s="130">
        <f>SUM(E6:E25)</f>
        <v>888.1</v>
      </c>
      <c r="F26" s="70">
        <f>SUM(F6:F25)</f>
        <v>0</v>
      </c>
    </row>
    <row r="27" spans="1:6">
      <c r="A27" s="194"/>
      <c r="B27" s="194"/>
      <c r="C27" s="194"/>
      <c r="D27" s="194"/>
      <c r="E27" s="194"/>
      <c r="F27" s="194"/>
    </row>
  </sheetData>
  <sheetProtection formatCells="0" formatColumns="0" formatRows="0"/>
  <mergeCells count="3">
    <mergeCell ref="A2:F2"/>
    <mergeCell ref="A3:C3"/>
    <mergeCell ref="A27:F27"/>
  </mergeCells>
  <phoneticPr fontId="27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L21"/>
  <sheetViews>
    <sheetView showGridLines="0" showZeros="0" workbookViewId="0">
      <selection activeCell="H19" sqref="H19"/>
    </sheetView>
  </sheetViews>
  <sheetFormatPr defaultColWidth="9" defaultRowHeight="18.95" customHeight="1"/>
  <cols>
    <col min="1" max="1" width="5.375" style="39" customWidth="1"/>
    <col min="2" max="2" width="5.375" style="40" customWidth="1"/>
    <col min="3" max="3" width="7.625" style="41" customWidth="1"/>
    <col min="4" max="4" width="24.125" style="42" customWidth="1"/>
    <col min="5" max="12" width="8.625" style="43" customWidth="1"/>
    <col min="13" max="17" width="8.625" style="44" customWidth="1"/>
    <col min="18" max="18" width="8.625" style="45" customWidth="1"/>
    <col min="19" max="246" width="8" style="44" customWidth="1"/>
    <col min="247" max="251" width="6.875" style="45" customWidth="1"/>
    <col min="252" max="16384" width="9" style="45"/>
  </cols>
  <sheetData>
    <row r="1" spans="1:246" ht="23.2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1"/>
      <c r="P1" s="46"/>
      <c r="Q1" s="46"/>
      <c r="R1" s="236" t="s">
        <v>174</v>
      </c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</row>
    <row r="2" spans="1:246" ht="23.25" customHeight="1">
      <c r="A2" s="229" t="s">
        <v>164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</row>
    <row r="3" spans="1:246" s="37" customFormat="1" ht="23.25" customHeight="1">
      <c r="A3" s="47"/>
      <c r="B3" s="48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55"/>
      <c r="P3" s="46"/>
      <c r="Q3" s="46"/>
      <c r="R3" s="58" t="s">
        <v>75</v>
      </c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</row>
    <row r="4" spans="1:246" s="37" customFormat="1" ht="23.25" customHeight="1">
      <c r="A4" s="49" t="s">
        <v>98</v>
      </c>
      <c r="B4" s="49"/>
      <c r="C4" s="195" t="s">
        <v>76</v>
      </c>
      <c r="D4" s="195" t="s">
        <v>93</v>
      </c>
      <c r="E4" s="197" t="s">
        <v>124</v>
      </c>
      <c r="F4" s="50" t="s">
        <v>100</v>
      </c>
      <c r="G4" s="50"/>
      <c r="H4" s="50"/>
      <c r="I4" s="50"/>
      <c r="J4" s="50" t="s">
        <v>101</v>
      </c>
      <c r="K4" s="50"/>
      <c r="L4" s="50"/>
      <c r="M4" s="50"/>
      <c r="N4" s="50"/>
      <c r="O4" s="50"/>
      <c r="P4" s="50"/>
      <c r="Q4" s="50"/>
      <c r="R4" s="195" t="s">
        <v>104</v>
      </c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</row>
    <row r="5" spans="1:246" s="37" customFormat="1" ht="23.25" customHeight="1">
      <c r="A5" s="195" t="s">
        <v>95</v>
      </c>
      <c r="B5" s="195" t="s">
        <v>96</v>
      </c>
      <c r="C5" s="195"/>
      <c r="D5" s="195"/>
      <c r="E5" s="198"/>
      <c r="F5" s="195" t="s">
        <v>78</v>
      </c>
      <c r="G5" s="195" t="s">
        <v>105</v>
      </c>
      <c r="H5" s="195" t="s">
        <v>106</v>
      </c>
      <c r="I5" s="195" t="s">
        <v>107</v>
      </c>
      <c r="J5" s="195" t="s">
        <v>78</v>
      </c>
      <c r="K5" s="195" t="s">
        <v>108</v>
      </c>
      <c r="L5" s="195" t="s">
        <v>109</v>
      </c>
      <c r="M5" s="195" t="s">
        <v>110</v>
      </c>
      <c r="N5" s="195" t="s">
        <v>111</v>
      </c>
      <c r="O5" s="195" t="s">
        <v>112</v>
      </c>
      <c r="P5" s="195" t="s">
        <v>113</v>
      </c>
      <c r="Q5" s="195" t="s">
        <v>114</v>
      </c>
      <c r="R5" s="19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</row>
    <row r="6" spans="1:246" ht="31.5" customHeight="1">
      <c r="A6" s="195"/>
      <c r="B6" s="195"/>
      <c r="C6" s="195"/>
      <c r="D6" s="195"/>
      <c r="E6" s="199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</row>
    <row r="7" spans="1:246" ht="23.25" customHeight="1">
      <c r="A7" s="51" t="s">
        <v>90</v>
      </c>
      <c r="B7" s="52" t="s">
        <v>90</v>
      </c>
      <c r="C7" s="52"/>
      <c r="D7" s="52" t="s">
        <v>90</v>
      </c>
      <c r="E7" s="52">
        <v>1</v>
      </c>
      <c r="F7" s="52">
        <v>2</v>
      </c>
      <c r="G7" s="52">
        <v>3</v>
      </c>
      <c r="H7" s="51">
        <v>4</v>
      </c>
      <c r="I7" s="53">
        <v>5</v>
      </c>
      <c r="J7" s="57">
        <v>6</v>
      </c>
      <c r="K7" s="57">
        <v>7</v>
      </c>
      <c r="L7" s="57">
        <v>8</v>
      </c>
      <c r="M7" s="53">
        <v>9</v>
      </c>
      <c r="N7" s="53">
        <v>10</v>
      </c>
      <c r="O7" s="57">
        <v>11</v>
      </c>
      <c r="P7" s="57">
        <v>12</v>
      </c>
      <c r="Q7" s="57">
        <v>13</v>
      </c>
      <c r="R7" s="59">
        <v>14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</row>
    <row r="8" spans="1:246" s="38" customFormat="1" ht="23.25" customHeight="1">
      <c r="A8" s="118"/>
      <c r="B8" s="118"/>
      <c r="C8" s="118"/>
      <c r="D8" s="149" t="s">
        <v>163</v>
      </c>
      <c r="E8" s="121">
        <f>E9+E13</f>
        <v>888.1</v>
      </c>
      <c r="F8" s="121">
        <f t="shared" ref="F8:H8" si="0">F9+F13</f>
        <v>48.5</v>
      </c>
      <c r="G8" s="121">
        <f t="shared" si="0"/>
        <v>0</v>
      </c>
      <c r="H8" s="121">
        <f t="shared" si="0"/>
        <v>48.5</v>
      </c>
      <c r="I8" s="121"/>
      <c r="J8" s="122">
        <f>J9+J13</f>
        <v>839.6</v>
      </c>
      <c r="K8" s="122">
        <f>K9+K13</f>
        <v>839.6</v>
      </c>
      <c r="L8" s="122"/>
      <c r="M8" s="54"/>
      <c r="N8" s="54"/>
      <c r="O8" s="54"/>
      <c r="P8" s="54"/>
      <c r="Q8" s="54"/>
      <c r="R8" s="60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</row>
    <row r="9" spans="1:246" ht="23.25" customHeight="1">
      <c r="A9" s="145" t="s">
        <v>133</v>
      </c>
      <c r="B9" s="145"/>
      <c r="C9" s="129" t="s">
        <v>132</v>
      </c>
      <c r="D9" s="146" t="s">
        <v>145</v>
      </c>
      <c r="E9" s="121">
        <f>F9+J9</f>
        <v>768.1</v>
      </c>
      <c r="F9" s="144">
        <v>48.5</v>
      </c>
      <c r="G9" s="144"/>
      <c r="H9" s="122">
        <v>48.5</v>
      </c>
      <c r="I9" s="144"/>
      <c r="J9" s="158">
        <v>719.6</v>
      </c>
      <c r="K9" s="161">
        <v>719.6</v>
      </c>
      <c r="L9" s="148"/>
      <c r="M9" s="148"/>
      <c r="N9" s="147"/>
      <c r="O9" s="147"/>
      <c r="P9" s="54"/>
      <c r="Q9" s="54"/>
      <c r="R9" s="60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</row>
    <row r="10" spans="1:246" ht="23.25" customHeight="1">
      <c r="A10" s="145"/>
      <c r="B10" s="145" t="s">
        <v>134</v>
      </c>
      <c r="C10" s="129" t="s">
        <v>132</v>
      </c>
      <c r="D10" s="146" t="s">
        <v>146</v>
      </c>
      <c r="E10" s="121">
        <f t="shared" ref="E10:E14" si="1">F10+J10</f>
        <v>211.1</v>
      </c>
      <c r="F10" s="144">
        <v>48.5</v>
      </c>
      <c r="G10" s="144"/>
      <c r="H10" s="122">
        <v>48.5</v>
      </c>
      <c r="I10" s="144"/>
      <c r="J10" s="158">
        <v>162.6</v>
      </c>
      <c r="K10" s="161">
        <v>162.6</v>
      </c>
      <c r="L10" s="148"/>
      <c r="M10" s="148"/>
      <c r="N10" s="147"/>
      <c r="O10" s="147"/>
      <c r="P10" s="54"/>
      <c r="Q10" s="54"/>
      <c r="R10" s="60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</row>
    <row r="11" spans="1:246" ht="23.25" customHeight="1">
      <c r="A11" s="118"/>
      <c r="B11" s="151" t="s">
        <v>140</v>
      </c>
      <c r="C11" s="129" t="s">
        <v>132</v>
      </c>
      <c r="D11" s="150" t="s">
        <v>152</v>
      </c>
      <c r="E11" s="121">
        <f t="shared" si="1"/>
        <v>25</v>
      </c>
      <c r="F11" s="152"/>
      <c r="G11" s="153"/>
      <c r="H11" s="153"/>
      <c r="I11" s="153"/>
      <c r="J11" s="161">
        <v>25</v>
      </c>
      <c r="K11" s="161">
        <v>25</v>
      </c>
      <c r="L11" s="121"/>
      <c r="M11" s="54"/>
      <c r="N11" s="54"/>
      <c r="O11" s="54"/>
      <c r="P11" s="54"/>
      <c r="Q11" s="54"/>
      <c r="R11" s="60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</row>
    <row r="12" spans="1:246" ht="23.25" customHeight="1">
      <c r="A12" s="118"/>
      <c r="B12" s="155" t="s">
        <v>141</v>
      </c>
      <c r="C12" s="129" t="s">
        <v>132</v>
      </c>
      <c r="D12" s="154" t="s">
        <v>154</v>
      </c>
      <c r="E12" s="121">
        <f t="shared" si="1"/>
        <v>532</v>
      </c>
      <c r="F12" s="156"/>
      <c r="G12" s="156"/>
      <c r="H12" s="156"/>
      <c r="I12" s="156"/>
      <c r="J12" s="161">
        <v>532</v>
      </c>
      <c r="K12" s="161">
        <v>532</v>
      </c>
      <c r="L12" s="121"/>
      <c r="M12" s="54"/>
      <c r="N12" s="54"/>
      <c r="O12" s="54"/>
      <c r="P12" s="54"/>
      <c r="Q12" s="54"/>
      <c r="R12" s="60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</row>
    <row r="13" spans="1:246" ht="23.25" customHeight="1">
      <c r="A13" s="159" t="s">
        <v>143</v>
      </c>
      <c r="B13" s="159"/>
      <c r="C13" s="129" t="s">
        <v>132</v>
      </c>
      <c r="D13" s="157" t="s">
        <v>157</v>
      </c>
      <c r="E13" s="121">
        <f t="shared" si="1"/>
        <v>120</v>
      </c>
      <c r="F13" s="160"/>
      <c r="G13" s="160"/>
      <c r="H13" s="160"/>
      <c r="I13" s="160"/>
      <c r="J13" s="161">
        <v>120</v>
      </c>
      <c r="K13" s="161">
        <v>120</v>
      </c>
      <c r="L13" s="121"/>
      <c r="M13" s="54"/>
      <c r="N13" s="54"/>
      <c r="O13" s="54"/>
      <c r="P13" s="54"/>
      <c r="Q13" s="54"/>
      <c r="R13" s="60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</row>
    <row r="14" spans="1:246" ht="23.25" customHeight="1">
      <c r="A14" s="159"/>
      <c r="B14" s="159" t="s">
        <v>144</v>
      </c>
      <c r="C14" s="129" t="s">
        <v>132</v>
      </c>
      <c r="D14" s="157" t="s">
        <v>158</v>
      </c>
      <c r="E14" s="121">
        <f t="shared" si="1"/>
        <v>120</v>
      </c>
      <c r="F14" s="160"/>
      <c r="G14" s="160"/>
      <c r="H14" s="160"/>
      <c r="I14" s="160"/>
      <c r="J14" s="161">
        <v>120</v>
      </c>
      <c r="K14" s="161">
        <v>120</v>
      </c>
      <c r="L14" s="121"/>
      <c r="M14" s="54"/>
      <c r="N14" s="54"/>
      <c r="O14" s="54"/>
      <c r="P14" s="54"/>
      <c r="Q14" s="54"/>
      <c r="R14" s="60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</row>
    <row r="15" spans="1:246" ht="23.25" customHeight="1">
      <c r="A15" s="118"/>
      <c r="B15" s="118"/>
      <c r="C15" s="118"/>
      <c r="D15" s="128"/>
      <c r="E15" s="121"/>
      <c r="F15" s="121"/>
      <c r="G15" s="123"/>
      <c r="H15" s="122"/>
      <c r="I15" s="122"/>
      <c r="J15" s="121"/>
      <c r="K15" s="121"/>
      <c r="L15" s="121"/>
      <c r="M15" s="54"/>
      <c r="N15" s="54"/>
      <c r="O15" s="54"/>
      <c r="P15" s="54"/>
      <c r="Q15" s="54"/>
      <c r="R15" s="60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</row>
    <row r="16" spans="1:246" ht="23.25" customHeight="1">
      <c r="A16" s="118"/>
      <c r="B16" s="118"/>
      <c r="C16" s="118"/>
      <c r="D16" s="128"/>
      <c r="E16" s="121"/>
      <c r="F16" s="121"/>
      <c r="G16" s="123"/>
      <c r="H16" s="122"/>
      <c r="I16" s="122"/>
      <c r="J16" s="121"/>
      <c r="K16" s="121"/>
      <c r="L16" s="121"/>
      <c r="M16" s="54"/>
      <c r="N16" s="54"/>
      <c r="O16" s="54"/>
      <c r="P16" s="54"/>
      <c r="Q16" s="54"/>
      <c r="R16" s="60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</row>
    <row r="17" spans="1:246" ht="23.2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honeticPr fontId="27" type="noConversion"/>
  <printOptions horizontalCentered="1"/>
  <pageMargins left="0.35433070866141736" right="0.39370078740157483" top="0.98425196850393704" bottom="0.47244094488188981" header="0.51181102362204722" footer="0.23622047244094491"/>
  <pageSetup paperSize="9" scale="80" orientation="landscape" horizontalDpi="1200" verticalDpi="1200" r:id="rId1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IA13"/>
  <sheetViews>
    <sheetView showGridLines="0" showZeros="0" workbookViewId="0">
      <selection activeCell="H1" sqref="H1"/>
    </sheetView>
  </sheetViews>
  <sheetFormatPr defaultColWidth="9" defaultRowHeight="18.95" customHeight="1"/>
  <cols>
    <col min="1" max="1" width="5.375" style="39" customWidth="1"/>
    <col min="2" max="2" width="5.375" style="40" customWidth="1"/>
    <col min="3" max="3" width="7.625" style="41" customWidth="1"/>
    <col min="4" max="4" width="24.125" style="42" customWidth="1"/>
    <col min="5" max="8" width="8.625" style="43" customWidth="1"/>
    <col min="9" max="235" width="8" style="44" customWidth="1"/>
    <col min="236" max="240" width="6.875" style="45" customWidth="1"/>
    <col min="241" max="16384" width="9" style="45"/>
  </cols>
  <sheetData>
    <row r="1" spans="1:235" ht="23.25" customHeight="1">
      <c r="A1" s="46"/>
      <c r="B1" s="46"/>
      <c r="C1" s="46"/>
      <c r="D1" s="46"/>
      <c r="E1" s="46"/>
      <c r="F1" s="46"/>
      <c r="G1" s="46"/>
      <c r="H1" s="236" t="s">
        <v>175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</row>
    <row r="2" spans="1:235" ht="23.25" customHeight="1">
      <c r="A2" s="229" t="s">
        <v>165</v>
      </c>
      <c r="B2" s="196"/>
      <c r="C2" s="196"/>
      <c r="D2" s="196"/>
      <c r="E2" s="196"/>
      <c r="F2" s="196"/>
      <c r="G2" s="196"/>
      <c r="H2" s="196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</row>
    <row r="3" spans="1:235" s="37" customFormat="1" ht="23.25" customHeight="1">
      <c r="A3" s="47"/>
      <c r="B3" s="48"/>
      <c r="C3" s="46"/>
      <c r="D3" s="46"/>
      <c r="E3" s="46"/>
      <c r="F3" s="46"/>
      <c r="G3" s="46"/>
      <c r="H3" s="46" t="s">
        <v>75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</row>
    <row r="4" spans="1:235" s="37" customFormat="1" ht="23.25" customHeight="1">
      <c r="A4" s="49" t="s">
        <v>98</v>
      </c>
      <c r="B4" s="49"/>
      <c r="C4" s="195" t="s">
        <v>76</v>
      </c>
      <c r="D4" s="195" t="s">
        <v>93</v>
      </c>
      <c r="E4" s="50" t="s">
        <v>100</v>
      </c>
      <c r="F4" s="50"/>
      <c r="G4" s="50"/>
      <c r="H4" s="50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</row>
    <row r="5" spans="1:235" s="37" customFormat="1" ht="23.25" customHeight="1">
      <c r="A5" s="195" t="s">
        <v>95</v>
      </c>
      <c r="B5" s="195" t="s">
        <v>96</v>
      </c>
      <c r="C5" s="195"/>
      <c r="D5" s="195"/>
      <c r="E5" s="195" t="s">
        <v>78</v>
      </c>
      <c r="F5" s="195" t="s">
        <v>105</v>
      </c>
      <c r="G5" s="195" t="s">
        <v>106</v>
      </c>
      <c r="H5" s="195" t="s">
        <v>107</v>
      </c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</row>
    <row r="6" spans="1:235" ht="31.5" customHeight="1">
      <c r="A6" s="195"/>
      <c r="B6" s="195"/>
      <c r="C6" s="195"/>
      <c r="D6" s="195"/>
      <c r="E6" s="195"/>
      <c r="F6" s="195"/>
      <c r="G6" s="195"/>
      <c r="H6" s="19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</row>
    <row r="7" spans="1:235" ht="23.25" customHeight="1">
      <c r="A7" s="162" t="s">
        <v>90</v>
      </c>
      <c r="B7" s="166" t="s">
        <v>90</v>
      </c>
      <c r="C7" s="166" t="s">
        <v>90</v>
      </c>
      <c r="D7" s="166" t="s">
        <v>90</v>
      </c>
      <c r="E7" s="166">
        <v>2</v>
      </c>
      <c r="F7" s="166">
        <v>3</v>
      </c>
      <c r="G7" s="162">
        <v>4</v>
      </c>
      <c r="H7" s="162">
        <v>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</row>
    <row r="8" spans="1:235" ht="23.25" customHeight="1">
      <c r="A8" s="162"/>
      <c r="B8" s="166"/>
      <c r="C8" s="166"/>
      <c r="D8" s="169" t="s">
        <v>163</v>
      </c>
      <c r="E8" s="164">
        <v>48.5</v>
      </c>
      <c r="F8" s="166"/>
      <c r="G8" s="164">
        <v>48.5</v>
      </c>
      <c r="H8" s="16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</row>
    <row r="9" spans="1:235" s="38" customFormat="1" ht="23.25" customHeight="1">
      <c r="A9" s="165" t="s">
        <v>133</v>
      </c>
      <c r="B9" s="165"/>
      <c r="C9" s="165"/>
      <c r="D9" s="163" t="s">
        <v>145</v>
      </c>
      <c r="E9" s="164">
        <v>48.5</v>
      </c>
      <c r="F9" s="170"/>
      <c r="G9" s="164">
        <v>48.5</v>
      </c>
      <c r="H9" s="167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6"/>
      <c r="FM9" s="56"/>
      <c r="FN9" s="56"/>
      <c r="FO9" s="56"/>
      <c r="FP9" s="56"/>
      <c r="FQ9" s="56"/>
      <c r="FR9" s="56"/>
      <c r="FS9" s="56"/>
      <c r="FT9" s="56"/>
      <c r="FU9" s="56"/>
      <c r="FV9" s="56"/>
      <c r="FW9" s="56"/>
      <c r="FX9" s="56"/>
      <c r="FY9" s="56"/>
      <c r="FZ9" s="56"/>
      <c r="GA9" s="56"/>
      <c r="GB9" s="56"/>
      <c r="GC9" s="56"/>
      <c r="GD9" s="56"/>
      <c r="GE9" s="56"/>
      <c r="GF9" s="56"/>
      <c r="GG9" s="56"/>
      <c r="GH9" s="56"/>
      <c r="GI9" s="56"/>
      <c r="GJ9" s="56"/>
      <c r="GK9" s="56"/>
      <c r="GL9" s="56"/>
      <c r="GM9" s="56"/>
      <c r="GN9" s="56"/>
      <c r="GO9" s="56"/>
      <c r="GP9" s="56"/>
      <c r="GQ9" s="56"/>
      <c r="GR9" s="56"/>
      <c r="GS9" s="56"/>
      <c r="GT9" s="56"/>
      <c r="GU9" s="56"/>
      <c r="GV9" s="56"/>
      <c r="GW9" s="56"/>
      <c r="GX9" s="56"/>
      <c r="GY9" s="56"/>
      <c r="GZ9" s="56"/>
      <c r="HA9" s="56"/>
      <c r="HB9" s="56"/>
      <c r="HC9" s="56"/>
      <c r="HD9" s="56"/>
      <c r="HE9" s="56"/>
      <c r="HF9" s="56"/>
      <c r="HG9" s="56"/>
      <c r="HH9" s="56"/>
      <c r="HI9" s="56"/>
      <c r="HJ9" s="56"/>
      <c r="HK9" s="56"/>
      <c r="HL9" s="56"/>
      <c r="HM9" s="56"/>
      <c r="HN9" s="56"/>
      <c r="HO9" s="56"/>
      <c r="HP9" s="56"/>
      <c r="HQ9" s="56"/>
      <c r="HR9" s="56"/>
      <c r="HS9" s="56"/>
      <c r="HT9" s="56"/>
      <c r="HU9" s="56"/>
      <c r="HV9" s="56"/>
      <c r="HW9" s="56"/>
      <c r="HX9" s="56"/>
      <c r="HY9" s="56"/>
      <c r="HZ9" s="56"/>
      <c r="IA9" s="56"/>
    </row>
    <row r="10" spans="1:235" ht="23.25" customHeight="1">
      <c r="A10" s="165"/>
      <c r="B10" s="165" t="s">
        <v>134</v>
      </c>
      <c r="C10" s="165"/>
      <c r="D10" s="163" t="s">
        <v>146</v>
      </c>
      <c r="E10" s="164">
        <v>48.5</v>
      </c>
      <c r="F10" s="168"/>
      <c r="G10" s="164">
        <v>48.5</v>
      </c>
      <c r="H10" s="168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</row>
    <row r="11" spans="1:235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spans="1:235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spans="1:235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7" type="noConversion"/>
  <printOptions horizontalCentered="1"/>
  <pageMargins left="0.35433070866141736" right="0.39370078740157483" top="0.98425196850393704" bottom="0.47244094488188981" header="0.51181102362204722" footer="0.23622047244094491"/>
  <pageSetup paperSize="9" orientation="landscape" horizontalDpi="1200" verticalDpi="1200" r:id="rId1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O1" sqref="O1"/>
    </sheetView>
  </sheetViews>
  <sheetFormatPr defaultColWidth="9" defaultRowHeight="12.75" customHeight="1"/>
  <cols>
    <col min="1" max="1" width="15.5" style="3" customWidth="1"/>
    <col min="2" max="2" width="9.125" style="3" customWidth="1"/>
    <col min="3" max="8" width="7.875" style="3" customWidth="1"/>
    <col min="9" max="9" width="9.125" style="3" customWidth="1"/>
    <col min="10" max="15" width="7.875" style="3" customWidth="1"/>
    <col min="16" max="250" width="6.875" style="3" customWidth="1"/>
    <col min="251" max="16384" width="9" style="3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37" t="s">
        <v>176</v>
      </c>
    </row>
    <row r="2" spans="1:15" ht="47.25" customHeight="1">
      <c r="A2" s="216" t="s">
        <v>166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</row>
    <row r="3" spans="1:15" ht="12.75" customHeight="1">
      <c r="A3" s="4"/>
      <c r="B3" s="1"/>
      <c r="C3" s="1"/>
      <c r="D3" s="1"/>
      <c r="E3" s="1"/>
      <c r="F3" s="4"/>
      <c r="G3" s="4"/>
      <c r="H3" s="4"/>
      <c r="I3" s="4"/>
      <c r="J3" s="4"/>
      <c r="K3" s="4"/>
      <c r="L3" s="4"/>
      <c r="M3" s="4"/>
      <c r="N3" s="4"/>
      <c r="O3" s="4" t="s">
        <v>75</v>
      </c>
    </row>
    <row r="4" spans="1:15" s="2" customFormat="1" ht="23.25" customHeight="1">
      <c r="A4" s="220" t="s">
        <v>125</v>
      </c>
      <c r="B4" s="230" t="s">
        <v>167</v>
      </c>
      <c r="C4" s="218"/>
      <c r="D4" s="218"/>
      <c r="E4" s="218"/>
      <c r="F4" s="218"/>
      <c r="G4" s="218"/>
      <c r="H4" s="218"/>
      <c r="I4" s="231" t="s">
        <v>168</v>
      </c>
      <c r="J4" s="219"/>
      <c r="K4" s="219"/>
      <c r="L4" s="219"/>
      <c r="M4" s="219"/>
      <c r="N4" s="219"/>
      <c r="O4" s="219"/>
    </row>
    <row r="5" spans="1:15" s="2" customFormat="1" ht="23.25" customHeight="1">
      <c r="A5" s="220"/>
      <c r="B5" s="221" t="s">
        <v>78</v>
      </c>
      <c r="C5" s="221" t="s">
        <v>115</v>
      </c>
      <c r="D5" s="221" t="s">
        <v>126</v>
      </c>
      <c r="E5" s="223" t="s">
        <v>127</v>
      </c>
      <c r="F5" s="225" t="s">
        <v>116</v>
      </c>
      <c r="G5" s="225" t="s">
        <v>128</v>
      </c>
      <c r="H5" s="227" t="s">
        <v>117</v>
      </c>
      <c r="I5" s="224" t="s">
        <v>78</v>
      </c>
      <c r="J5" s="226" t="s">
        <v>115</v>
      </c>
      <c r="K5" s="226" t="s">
        <v>126</v>
      </c>
      <c r="L5" s="226" t="s">
        <v>127</v>
      </c>
      <c r="M5" s="226" t="s">
        <v>116</v>
      </c>
      <c r="N5" s="226" t="s">
        <v>128</v>
      </c>
      <c r="O5" s="226" t="s">
        <v>117</v>
      </c>
    </row>
    <row r="6" spans="1:15" s="2" customFormat="1" ht="33" customHeight="1">
      <c r="A6" s="220"/>
      <c r="B6" s="222"/>
      <c r="C6" s="222"/>
      <c r="D6" s="222"/>
      <c r="E6" s="224"/>
      <c r="F6" s="226"/>
      <c r="G6" s="226"/>
      <c r="H6" s="228"/>
      <c r="I6" s="224"/>
      <c r="J6" s="226"/>
      <c r="K6" s="226"/>
      <c r="L6" s="226"/>
      <c r="M6" s="226"/>
      <c r="N6" s="226"/>
      <c r="O6" s="226"/>
    </row>
    <row r="7" spans="1:15" ht="12.75" customHeight="1">
      <c r="A7" s="5" t="s">
        <v>90</v>
      </c>
      <c r="B7" s="6">
        <v>7</v>
      </c>
      <c r="C7" s="6">
        <v>8</v>
      </c>
      <c r="D7" s="6">
        <v>9</v>
      </c>
      <c r="E7" s="6">
        <v>10</v>
      </c>
      <c r="F7" s="6">
        <v>11</v>
      </c>
      <c r="G7" s="6">
        <v>12</v>
      </c>
      <c r="H7" s="6">
        <v>13</v>
      </c>
      <c r="I7" s="6">
        <v>14</v>
      </c>
      <c r="J7" s="6">
        <v>15</v>
      </c>
      <c r="K7" s="6">
        <v>16</v>
      </c>
      <c r="L7" s="6">
        <v>17</v>
      </c>
      <c r="M7" s="6">
        <v>18</v>
      </c>
      <c r="N7" s="6">
        <v>19</v>
      </c>
      <c r="O7" s="6">
        <v>20</v>
      </c>
    </row>
    <row r="8" spans="1:15" ht="28.5" customHeight="1">
      <c r="A8" s="131" t="s">
        <v>129</v>
      </c>
      <c r="B8" s="132">
        <v>11.9</v>
      </c>
      <c r="C8" s="133">
        <v>7.9</v>
      </c>
      <c r="D8" s="133"/>
      <c r="E8" s="133"/>
      <c r="F8" s="133">
        <v>4</v>
      </c>
      <c r="G8" s="133"/>
      <c r="H8" s="134"/>
      <c r="I8" s="132">
        <v>11.9</v>
      </c>
      <c r="J8" s="135">
        <v>7.9</v>
      </c>
      <c r="K8" s="135"/>
      <c r="L8" s="135"/>
      <c r="M8" s="133">
        <v>4</v>
      </c>
      <c r="N8" s="8"/>
      <c r="O8" s="9"/>
    </row>
    <row r="9" spans="1:15" ht="12.75" customHeight="1">
      <c r="A9" s="1"/>
      <c r="B9" s="1"/>
      <c r="C9" s="7"/>
      <c r="D9" s="7"/>
      <c r="E9" s="7"/>
      <c r="F9" s="7"/>
      <c r="G9" s="7"/>
      <c r="H9" s="7"/>
      <c r="I9" s="7"/>
      <c r="J9" s="7"/>
      <c r="K9" s="1"/>
      <c r="L9" s="7"/>
      <c r="M9" s="1"/>
      <c r="N9" s="10"/>
      <c r="O9" s="7"/>
    </row>
    <row r="10" spans="1:15" ht="12.75" customHeight="1">
      <c r="A10" s="1"/>
      <c r="B10" s="1"/>
      <c r="C10" s="1"/>
      <c r="D10" s="7"/>
      <c r="E10" s="1"/>
      <c r="F10" s="1"/>
      <c r="G10" s="7"/>
      <c r="H10" s="7"/>
      <c r="I10" s="7"/>
      <c r="J10" s="1"/>
      <c r="K10" s="7"/>
      <c r="L10" s="1"/>
      <c r="M10" s="1"/>
      <c r="N10" s="1"/>
      <c r="O10" s="7"/>
    </row>
    <row r="11" spans="1:15" ht="12.75" customHeight="1">
      <c r="A11" s="1"/>
      <c r="B11" s="7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7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</sheetData>
  <sheetProtection formatCells="0" formatColumns="0" formatRows="0"/>
  <mergeCells count="18"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honeticPr fontId="27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 r:id="rId1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tabSelected="1" workbookViewId="0">
      <selection activeCell="U1" sqref="U1"/>
    </sheetView>
  </sheetViews>
  <sheetFormatPr defaultColWidth="9" defaultRowHeight="12.75" customHeight="1"/>
  <cols>
    <col min="1" max="3" width="4" style="14" customWidth="1"/>
    <col min="4" max="4" width="9.625" style="14" customWidth="1"/>
    <col min="5" max="5" width="23.125" style="14" customWidth="1"/>
    <col min="6" max="6" width="8.875" style="14" customWidth="1"/>
    <col min="7" max="7" width="8.125" style="14" customWidth="1"/>
    <col min="8" max="10" width="7.125" style="14" customWidth="1"/>
    <col min="11" max="11" width="7.75" style="14" customWidth="1"/>
    <col min="12" max="19" width="7.125" style="14" customWidth="1"/>
    <col min="20" max="21" width="7.25" style="14" customWidth="1"/>
    <col min="22" max="16384" width="9" style="14"/>
  </cols>
  <sheetData>
    <row r="1" spans="1:22" ht="24.75" customHeight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28"/>
      <c r="R1" s="28"/>
      <c r="S1" s="31"/>
      <c r="T1" s="31"/>
      <c r="U1" s="238" t="s">
        <v>177</v>
      </c>
      <c r="V1" s="1"/>
    </row>
    <row r="2" spans="1:22" ht="24.75" customHeight="1">
      <c r="A2" s="232" t="s">
        <v>169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1"/>
    </row>
    <row r="3" spans="1:22" ht="24.75" customHeight="1">
      <c r="A3" s="16"/>
      <c r="B3" s="17"/>
      <c r="C3" s="18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32"/>
      <c r="R3" s="32"/>
      <c r="S3" s="33"/>
      <c r="T3" s="208" t="s">
        <v>75</v>
      </c>
      <c r="U3" s="208"/>
      <c r="V3" s="34"/>
    </row>
    <row r="4" spans="1:22" ht="24.75" customHeight="1">
      <c r="A4" s="19" t="s">
        <v>98</v>
      </c>
      <c r="B4" s="19"/>
      <c r="C4" s="20"/>
      <c r="D4" s="212" t="s">
        <v>76</v>
      </c>
      <c r="E4" s="212" t="s">
        <v>93</v>
      </c>
      <c r="F4" s="213" t="s">
        <v>99</v>
      </c>
      <c r="G4" s="21" t="s">
        <v>100</v>
      </c>
      <c r="H4" s="19"/>
      <c r="I4" s="19"/>
      <c r="J4" s="20"/>
      <c r="K4" s="209" t="s">
        <v>101</v>
      </c>
      <c r="L4" s="210"/>
      <c r="M4" s="210"/>
      <c r="N4" s="210"/>
      <c r="O4" s="210"/>
      <c r="P4" s="210"/>
      <c r="Q4" s="210"/>
      <c r="R4" s="211"/>
      <c r="S4" s="200" t="s">
        <v>102</v>
      </c>
      <c r="T4" s="203" t="s">
        <v>103</v>
      </c>
      <c r="U4" s="203" t="s">
        <v>104</v>
      </c>
      <c r="V4" s="34"/>
    </row>
    <row r="5" spans="1:22" ht="24.75" customHeight="1">
      <c r="A5" s="209" t="s">
        <v>95</v>
      </c>
      <c r="B5" s="212" t="s">
        <v>96</v>
      </c>
      <c r="C5" s="212" t="s">
        <v>97</v>
      </c>
      <c r="D5" s="212"/>
      <c r="E5" s="212"/>
      <c r="F5" s="213"/>
      <c r="G5" s="212" t="s">
        <v>78</v>
      </c>
      <c r="H5" s="212" t="s">
        <v>105</v>
      </c>
      <c r="I5" s="212" t="s">
        <v>106</v>
      </c>
      <c r="J5" s="213" t="s">
        <v>107</v>
      </c>
      <c r="K5" s="214" t="s">
        <v>78</v>
      </c>
      <c r="L5" s="195" t="s">
        <v>108</v>
      </c>
      <c r="M5" s="195" t="s">
        <v>109</v>
      </c>
      <c r="N5" s="195" t="s">
        <v>110</v>
      </c>
      <c r="O5" s="195" t="s">
        <v>111</v>
      </c>
      <c r="P5" s="195" t="s">
        <v>112</v>
      </c>
      <c r="Q5" s="195" t="s">
        <v>113</v>
      </c>
      <c r="R5" s="195" t="s">
        <v>114</v>
      </c>
      <c r="S5" s="201"/>
      <c r="T5" s="203"/>
      <c r="U5" s="203"/>
      <c r="V5" s="34"/>
    </row>
    <row r="6" spans="1:22" ht="30.75" customHeight="1">
      <c r="A6" s="209"/>
      <c r="B6" s="212"/>
      <c r="C6" s="212"/>
      <c r="D6" s="212"/>
      <c r="E6" s="213"/>
      <c r="F6" s="22" t="s">
        <v>94</v>
      </c>
      <c r="G6" s="212"/>
      <c r="H6" s="212"/>
      <c r="I6" s="212"/>
      <c r="J6" s="213"/>
      <c r="K6" s="215"/>
      <c r="L6" s="195"/>
      <c r="M6" s="195"/>
      <c r="N6" s="195"/>
      <c r="O6" s="195"/>
      <c r="P6" s="195"/>
      <c r="Q6" s="195"/>
      <c r="R6" s="195"/>
      <c r="S6" s="202"/>
      <c r="T6" s="203"/>
      <c r="U6" s="203"/>
      <c r="V6" s="1"/>
    </row>
    <row r="7" spans="1:22" ht="24.75" customHeight="1">
      <c r="A7" s="23" t="s">
        <v>90</v>
      </c>
      <c r="B7" s="23" t="s">
        <v>90</v>
      </c>
      <c r="C7" s="23" t="s">
        <v>90</v>
      </c>
      <c r="D7" s="23" t="s">
        <v>90</v>
      </c>
      <c r="E7" s="23" t="s">
        <v>90</v>
      </c>
      <c r="F7" s="24">
        <v>1</v>
      </c>
      <c r="G7" s="23">
        <v>2</v>
      </c>
      <c r="H7" s="23">
        <v>3</v>
      </c>
      <c r="I7" s="23">
        <v>4</v>
      </c>
      <c r="J7" s="23">
        <v>5</v>
      </c>
      <c r="K7" s="23">
        <v>6</v>
      </c>
      <c r="L7" s="23">
        <v>7</v>
      </c>
      <c r="M7" s="23">
        <v>8</v>
      </c>
      <c r="N7" s="23">
        <v>9</v>
      </c>
      <c r="O7" s="23">
        <v>10</v>
      </c>
      <c r="P7" s="23">
        <v>11</v>
      </c>
      <c r="Q7" s="23">
        <v>12</v>
      </c>
      <c r="R7" s="23">
        <v>13</v>
      </c>
      <c r="S7" s="23">
        <v>14</v>
      </c>
      <c r="T7" s="24">
        <v>15</v>
      </c>
      <c r="U7" s="24">
        <v>16</v>
      </c>
      <c r="V7" s="1"/>
    </row>
    <row r="8" spans="1:22" s="13" customFormat="1" ht="24.75" customHeight="1">
      <c r="A8" s="204" t="s">
        <v>130</v>
      </c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6"/>
      <c r="V8" s="12"/>
    </row>
    <row r="9" spans="1:22" ht="24.75" customHeight="1">
      <c r="A9" s="25"/>
      <c r="B9" s="25"/>
      <c r="C9" s="25"/>
      <c r="D9" s="25"/>
      <c r="E9" s="26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35"/>
      <c r="T9" s="35"/>
      <c r="U9" s="35"/>
      <c r="V9" s="1"/>
    </row>
    <row r="10" spans="1:22" ht="18.95" customHeight="1">
      <c r="A10" s="25"/>
      <c r="B10" s="25"/>
      <c r="C10" s="25"/>
      <c r="D10" s="25"/>
      <c r="E10" s="26"/>
      <c r="F10" s="27"/>
      <c r="G10" s="28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35"/>
      <c r="T10" s="35"/>
      <c r="U10" s="35"/>
      <c r="V10" s="1"/>
    </row>
    <row r="11" spans="1:22" ht="18.95" customHeight="1">
      <c r="A11" s="29"/>
      <c r="B11" s="25"/>
      <c r="C11" s="25"/>
      <c r="D11" s="25"/>
      <c r="E11" s="26"/>
      <c r="F11" s="27"/>
      <c r="G11" s="28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35"/>
      <c r="T11" s="35"/>
      <c r="U11" s="35"/>
      <c r="V11" s="1"/>
    </row>
    <row r="12" spans="1:22" ht="18.95" customHeight="1">
      <c r="A12" s="29"/>
      <c r="B12" s="25"/>
      <c r="C12" s="25"/>
      <c r="D12" s="25"/>
      <c r="E12" s="26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35"/>
      <c r="T12" s="35"/>
      <c r="U12" s="36"/>
      <c r="V12" s="1"/>
    </row>
    <row r="13" spans="1:22" ht="18.95" customHeight="1">
      <c r="A13" s="29"/>
      <c r="B13" s="29"/>
      <c r="C13" s="25"/>
      <c r="D13" s="25"/>
      <c r="E13" s="26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35"/>
      <c r="T13" s="35"/>
      <c r="U13" s="36"/>
      <c r="V13" s="1"/>
    </row>
    <row r="14" spans="1:22" ht="18.95" customHeight="1">
      <c r="A14" s="29"/>
      <c r="B14" s="29"/>
      <c r="C14" s="29"/>
      <c r="D14" s="25"/>
      <c r="E14" s="26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35"/>
      <c r="T14" s="35"/>
      <c r="U14" s="36"/>
      <c r="V14" s="1"/>
    </row>
    <row r="15" spans="1:22" ht="18.95" customHeight="1">
      <c r="A15" s="29"/>
      <c r="B15" s="29"/>
      <c r="C15" s="29"/>
      <c r="D15" s="25"/>
      <c r="E15" s="26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35"/>
      <c r="T15" s="36"/>
      <c r="U15" s="36"/>
      <c r="V15" s="1"/>
    </row>
    <row r="16" spans="1:22" ht="18.95" customHeight="1">
      <c r="A16" s="29"/>
      <c r="B16" s="29"/>
      <c r="C16" s="29"/>
      <c r="D16" s="29"/>
      <c r="E16" s="30"/>
      <c r="F16" s="27"/>
      <c r="G16" s="28"/>
      <c r="H16" s="28"/>
      <c r="I16" s="28"/>
      <c r="J16" s="28"/>
      <c r="K16" s="28"/>
      <c r="L16" s="28"/>
      <c r="M16" s="28"/>
      <c r="N16" s="28"/>
      <c r="O16" s="28"/>
      <c r="P16" s="27"/>
      <c r="Q16" s="27"/>
      <c r="R16" s="27"/>
      <c r="S16" s="36"/>
      <c r="T16" s="36"/>
      <c r="U16" s="36"/>
      <c r="V16" s="1"/>
    </row>
  </sheetData>
  <sheetProtection formatCells="0" formatColumns="0" formatRows="0"/>
  <mergeCells count="25">
    <mergeCell ref="A8:U8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7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13</vt:i4>
      </vt:variant>
    </vt:vector>
  </HeadingPairs>
  <TitlesOfParts>
    <vt:vector size="21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  <vt:lpstr>部门收入总表!Print_Area</vt:lpstr>
      <vt:lpstr>部门收支总表!Print_Area</vt:lpstr>
      <vt:lpstr>'部门支出总表 '!Print_Area</vt:lpstr>
      <vt:lpstr>财政拨款收支总表!Print_Area</vt:lpstr>
      <vt:lpstr>一般公共预算基本支出表!Print_Area</vt:lpstr>
      <vt:lpstr>一般公共预算支出表!Print_Area</vt:lpstr>
      <vt:lpstr>政府性基金预算支出表!Print_Area</vt:lpstr>
      <vt:lpstr>部门收入总表!Print_Titles</vt:lpstr>
      <vt:lpstr>部门收支总表!Print_Titles</vt:lpstr>
      <vt:lpstr>'部门支出总表 '!Print_Titles</vt:lpstr>
      <vt:lpstr>财政拨款收支总表!Print_Titles</vt:lpstr>
      <vt:lpstr>一般公共预算三公经费支出表!Print_Titles</vt:lpstr>
      <vt:lpstr>政府性基金预算支出表!Print_Titles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2020-10-13T02:03:54Z</cp:lastPrinted>
  <dcterms:created xsi:type="dcterms:W3CDTF">1996-12-17T01:32:00Z</dcterms:created>
  <dcterms:modified xsi:type="dcterms:W3CDTF">2021-05-12T03:14:10Z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