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898" firstSheet="16" activeTab="26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4">'支出分类(政府预算)'!$A$1:$U$15</definedName>
    <definedName name="_xlnm.Print_Area" localSheetId="23">#N/A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<sst xmlns="http://schemas.openxmlformats.org/spreadsheetml/2006/main" count="974" uniqueCount="295">
  <si>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</si>
  <si>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</si>
  <si>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</si>
  <si>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</si>
  <si>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</si>
  <si>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</si>
  <si>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</si>
  <si>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</si>
  <si>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</si>
  <si>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</si>
  <si>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</si>
  <si>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</si>
  <si>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</si>
  <si>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</si>
  <si>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</si>
  <si>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</si>
  <si>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</si>
  <si>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</si>
  <si>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</si>
  <si>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</si>
  <si>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</si>
  <si>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</si>
  <si>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</si>
  <si>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</si>
  <si>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</si>
  <si>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</si>
  <si>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</si>
  <si>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</si>
  <si>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</si>
  <si>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</si>
  <si>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</si>
  <si>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</si>
  <si>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</si>
  <si>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</si>
  <si>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</si>
  <si>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</si>
  <si>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</si>
  <si>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</si>
  <si>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</si>
  <si>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</si>
  <si>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</si>
  <si>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</si>
  <si>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</si>
  <si>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</si>
  <si>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</si>
  <si>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</si>
  <si>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</si>
  <si>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</si>
  <si>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</si>
  <si>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</si>
  <si>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</si>
  <si>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</si>
  <si>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</si>
  <si>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</si>
  <si>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</si>
  <si>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</si>
  <si>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</si>
  <si>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</si>
  <si>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</si>
  <si>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</si>
  <si>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</si>
  <si>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</si>
  <si>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</si>
  <si>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</si>
  <si>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</si>
  <si>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</si>
  <si>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</si>
  <si>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</si>
  <si>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</si>
  <si>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</si>
  <si>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</si>
  <si>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</si>
  <si>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</si>
  <si>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</si>
  <si>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</si>
  <si>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</si>
  <si>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</si>
  <si>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</si>
  <si>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</si>
  <si>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</si>
  <si>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</si>
  <si>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</si>
  <si>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</si>
  <si>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</si>
  <si>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</si>
  <si>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</si>
  <si>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</si>
  <si>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</si>
  <si>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</si>
  <si>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</si>
  <si>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</si>
  <si>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</si>
  <si>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</si>
  <si>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130001</t>
  </si>
  <si>
    <t>岳阳市南湖新区湖滨街道办事处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</si>
  <si>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</si>
  <si>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</si>
  <si>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</si>
  <si>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</si>
  <si>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</si>
  <si>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</si>
  <si>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</si>
  <si>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</si>
  <si>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</si>
  <si>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</si>
  <si>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</si>
  <si>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</si>
  <si>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</si>
  <si>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</si>
  <si>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</si>
  <si>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</si>
  <si>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</si>
  <si>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</si>
  <si>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</si>
  <si>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</si>
  <si>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</si>
  <si>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</si>
  <si>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</si>
  <si>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</si>
  <si>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</si>
  <si>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</si>
  <si>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</si>
  <si>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</si>
  <si>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</si>
  <si>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</si>
  <si>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</si>
  <si>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</si>
  <si>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</si>
  <si>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</si>
  <si>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</si>
  <si>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</si>
  <si>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</si>
  <si>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</si>
  <si>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</si>
  <si>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</si>
  <si>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</si>
  <si>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</si>
  <si>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</si>
  <si>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</si>
  <si>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</si>
  <si>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</si>
  <si>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</si>
  <si>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</si>
  <si>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</si>
  <si>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</si>
  <si>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</si>
  <si>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</si>
  <si>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</si>
  <si>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</si>
  <si>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</si>
  <si>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</si>
  <si>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</si>
  <si>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</si>
  <si>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</si>
  <si>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</si>
  <si>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</si>
  <si>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</si>
  <si>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</si>
  <si>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</si>
  <si>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</si>
  <si>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湖滨街道办事处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</si>
  <si>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</si>
  <si>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</si>
  <si>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</si>
  <si>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</si>
  <si>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</si>
  <si>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</si>
  <si>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</si>
  <si>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</si>
  <si>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</si>
  <si>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</si>
  <si>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</si>
  <si>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</si>
  <si>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</si>
  <si>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</si>
  <si>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</si>
  <si>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</si>
  <si>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</si>
  <si>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</si>
  <si>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</si>
  <si>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</si>
  <si>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</si>
  <si>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</si>
  <si>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</si>
  <si>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</si>
  <si>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</si>
  <si>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</si>
  <si>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</si>
  <si>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</si>
  <si>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</si>
  <si>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</si>
  <si>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</si>
  <si>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</si>
  <si>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</si>
  <si>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</si>
  <si>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</si>
  <si>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</si>
  <si>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</si>
  <si>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</si>
  <si>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</si>
  <si>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</si>
  <si>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</si>
  <si>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</si>
  <si>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</si>
  <si>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</si>
  <si>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</si>
  <si>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</si>
  <si>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</si>
  <si>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</si>
  <si>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</si>
  <si>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</si>
  <si>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</si>
  <si>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</si>
  <si>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</si>
  <si>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</si>
  <si>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</si>
  <si>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</si>
  <si>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</si>
  <si>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</si>
  <si>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</si>
  <si>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</si>
  <si>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</si>
  <si>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</si>
  <si>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</si>
  <si>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</si>
  <si>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</si>
  <si>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</si>
  <si>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</si>
  <si>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</si>
  <si>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</si>
  <si>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</si>
  <si>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1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</si>
  <si>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</si>
  <si>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</si>
  <si>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</si>
  <si>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</si>
  <si>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</si>
  <si>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</si>
  <si>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</si>
  <si>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</si>
  <si>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</si>
  <si>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</si>
  <si>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</si>
  <si>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</si>
  <si>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无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</si>
  <si>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</si>
  <si>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</si>
  <si>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</si>
  <si>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</si>
  <si>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</si>
  <si>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</si>
  <si>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</si>
  <si>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</si>
  <si>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</si>
  <si>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</si>
  <si>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</si>
  <si>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</si>
  <si>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</si>
  <si>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</si>
  <si>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0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</si>
  <si>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</si>
  <si>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</si>
  <si>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</si>
  <si>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</si>
  <si>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</si>
  <si>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</si>
  <si>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</si>
  <si>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</si>
  <si>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</si>
  <si>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</si>
  <si>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</si>
  <si>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</si>
  <si>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</si>
  <si>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</si>
  <si>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</si>
  <si>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</si>
  <si>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</si>
  <si>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1、贯彻执行党和国家的路线、方针、政策和上级人民政府关于街道工作方面的决定，制定具体的管理办法并组织实施；
2、负责辖区内市容市貌和环境卫生的日常管理工作，发动辖区单位和群众保护环境；
3、动员居民及各单位、各部门开展社区建设工作；
4、制定并实施社区建设规划和年度计划；指导社区居民委员会的工作；
5、协调解决行政事务、社会管理和公共服务方面的问题；
6、负责社区集体经济组织（由原农村集体经济改制的股份合作公司）的监督管理工作；
7、负责辖区内普法教育工作，维护老人、妇女儿童的合法权益；负责辖区内安全生产和消防工作的指导、监督；
8、会同有关部门做好本辖区综治、信访、维稳等工作；
9、会同有关部门做好本辖区人口和计划生育工作；
10、会同有关部门做好辖区内的企业服务、统计工作；会同有关部门做好辖区人员就业、社保、退管等社会保障工作；
11、协助武装部门做好国防动员、民兵训练和公民服兵役工作；
12、配合有关部门做好防空、森林防火、防汛、防风、防旱、防震、征地和城市房屋拆迁、抢险救灾、重大动物疫情防控等工作；
13、承办上级政府交办的其他事项。</t>
  </si>
  <si>
    <t>1、继续推进项目征拆，严格按照市、区安排部署，发扬连续作战、敢打硬仗、攻坚克难的拼搏精神，全力以赴推动征拆工作。
2、着力化解信访积案，严格落实《关于进一步加强信访维稳工作的意见》，确定领导包案，上下联动，部门协作，形成整体合力。
3、创新社区治理模式，发挥头雁作用，尤其注意集思广益，在谋划加快发展的思路上下功夫。常抓先进党支部、先进党务工作者、优秀共产党员等评比活动，不断擦亮延伸社区党建服务品牌，更好的为居民群众服好务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</si>
  <si>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</si>
  <si>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</si>
  <si>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</si>
  <si>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</si>
  <si>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</si>
  <si>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</si>
  <si>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</si>
  <si>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</si>
  <si>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</si>
  <si>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</si>
  <si>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</si>
  <si>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</si>
  <si>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</si>
  <si>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</si>
  <si>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无财政支出项目预算绩效目标申报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</si>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</sst>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.00_ "/>
    <numFmt numFmtId="43" formatCode="_ * #,##0.00_ ;_ * \-#,##0.00_ ;_ * &quot;-&quot;??_ ;_ @_ "/>
    <numFmt numFmtId="177" formatCode="0.00_);[Red]\(0.00\)"/>
    <numFmt numFmtId="178" formatCode="0000"/>
    <numFmt numFmtId="179" formatCode="#,##0.00_);[Red]\(#,##0.00\)"/>
    <numFmt numFmtId="180" formatCode="* #,##0.00;* \-#,##0.00;* &quot;&quot;??;@"/>
    <numFmt numFmtId="181" formatCode="#,##0.0000"/>
    <numFmt numFmtId="182" formatCode="0.00_ "/>
    <numFmt numFmtId="183" formatCode="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6" fillId="15" borderId="1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2" borderId="2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18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23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3" borderId="24" applyNumberFormat="0" applyAlignment="0" applyProtection="0">
      <alignment vertical="center"/>
    </xf>
    <xf numFmtId="0" fontId="27" fillId="23" borderId="19" applyNumberFormat="0" applyAlignment="0" applyProtection="0">
      <alignment vertical="center"/>
    </xf>
    <xf numFmtId="0" fontId="32" fillId="27" borderId="26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2" borderId="21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43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0" fillId="45" borderId="2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7" fillId="6" borderId="22" applyNumberFormat="0" applyAlignment="0" applyProtection="0">
      <alignment vertical="center"/>
    </xf>
    <xf numFmtId="0" fontId="14" fillId="7" borderId="16" applyNumberFormat="0" applyFont="0" applyAlignment="0" applyProtection="0">
      <alignment vertical="center"/>
    </xf>
  </cellStyleXfs>
  <cellXfs count="582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49" fontId="2" fillId="0" borderId="4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176" fontId="2" fillId="0" borderId="1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3" borderId="3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49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6" fontId="1" fillId="0" borderId="1" xfId="4" applyNumberFormat="1" applyFill="1" applyBorder="1" applyAlignment="1">
      <alignment horizontal="right" vertical="center" wrapText="1"/>
    </xf>
    <xf numFmtId="49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2" fontId="2" fillId="0" borderId="1" xfId="93" applyNumberFormat="1" applyFont="1" applyFill="1" applyBorder="1" applyAlignment="1" applyProtection="1">
      <alignment horizontal="right" vertical="center" wrapText="1"/>
    </xf>
    <xf numFmtId="182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182" fontId="1" fillId="0" borderId="1" xfId="9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49" fontId="2" fillId="0" borderId="1" xfId="67" applyNumberFormat="1" applyFont="1" applyFill="1" applyBorder="1" applyAlignment="1" applyProtection="1">
      <alignment horizontal="right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0" fontId="0" fillId="0" borderId="0" xfId="80" applyAlignment="1">
      <alignment horizont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" xfId="67" applyFont="1" applyFill="1" applyBorder="1" applyAlignment="1">
      <alignment horizontal="centerContinuous" vertical="center"/>
    </xf>
    <xf numFmtId="179" fontId="1" fillId="0" borderId="1" xfId="6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78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center" vertical="center" wrapText="1"/>
    </xf>
    <xf numFmtId="179" fontId="2" fillId="0" borderId="1" xfId="97" applyNumberFormat="1" applyFont="1" applyFill="1" applyBorder="1" applyAlignment="1" applyProtection="1">
      <alignment horizontal="center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0" xfId="97" applyNumberFormat="1" applyFont="1" applyFill="1" applyAlignment="1" applyProtection="1">
      <alignment horizontal="center" vertical="center"/>
    </xf>
    <xf numFmtId="0" fontId="2" fillId="0" borderId="0" xfId="97" applyNumberFormat="1" applyFont="1" applyFill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49" fontId="2" fillId="0" borderId="3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2" fontId="1" fillId="0" borderId="1" xfId="93" applyNumberForma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center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0" fillId="0" borderId="0" xfId="80" applyAlignment="1">
      <alignment horizontal="left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center" vertical="center" wrapText="1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7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0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0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2" fontId="4" fillId="0" borderId="3" xfId="106" applyNumberFormat="1" applyFont="1" applyFill="1" applyBorder="1" applyAlignment="1" applyProtection="1">
      <alignment horizontal="right" vertical="center" wrapText="1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82" fontId="2" fillId="0" borderId="7" xfId="106" applyNumberFormat="1" applyFont="1" applyFill="1" applyBorder="1" applyAlignment="1" applyProtection="1">
      <alignment horizontal="right" vertical="center" wrapText="1"/>
    </xf>
    <xf numFmtId="182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4" fontId="2" fillId="2" borderId="1" xfId="0" applyNumberFormat="1" applyFont="1" applyFill="1" applyBorder="1" applyAlignment="1" applyProtection="1"/>
    <xf numFmtId="4" fontId="2" fillId="2" borderId="2" xfId="0" applyNumberFormat="1" applyFont="1" applyFill="1" applyBorder="1" applyAlignment="1" applyProtection="1">
      <alignment horizontal="right" vertical="center" wrapText="1"/>
    </xf>
    <xf numFmtId="4" fontId="2" fillId="2" borderId="5" xfId="0" applyNumberFormat="1" applyFont="1" applyFill="1" applyBorder="1" applyAlignment="1" applyProtection="1">
      <alignment horizontal="right" vertical="center" wrapText="1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4" sqref="H1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6"/>
      <c r="B1" s="367"/>
      <c r="C1" s="367"/>
      <c r="D1" s="367"/>
      <c r="E1" s="367"/>
      <c r="F1" s="6"/>
      <c r="G1" s="6"/>
      <c r="H1" s="564" t="s">
        <v>0</v>
      </c>
    </row>
    <row r="2" ht="20.25" customHeight="1" spans="1:8">
      <c r="A2" s="369" t="s">
        <v>1</v>
      </c>
      <c r="B2" s="369"/>
      <c r="C2" s="369"/>
      <c r="D2" s="369"/>
      <c r="E2" s="369"/>
      <c r="F2" s="369"/>
      <c r="G2" s="369"/>
      <c r="H2" s="369"/>
    </row>
    <row r="3" ht="16.5" customHeight="1" spans="1:8">
      <c r="A3" s="370"/>
      <c r="B3" s="370"/>
      <c r="C3" s="370"/>
      <c r="D3" s="371"/>
      <c r="E3" s="371"/>
      <c r="F3" s="6"/>
      <c r="G3" s="6"/>
      <c r="H3" s="372" t="s">
        <v>2</v>
      </c>
    </row>
    <row r="4" ht="16.5" customHeight="1" spans="1:8">
      <c r="A4" s="373" t="s">
        <v>3</v>
      </c>
      <c r="B4" s="373"/>
      <c r="C4" s="375" t="s">
        <v>4</v>
      </c>
      <c r="D4" s="375"/>
      <c r="E4" s="375"/>
      <c r="F4" s="375"/>
      <c r="G4" s="375"/>
      <c r="H4" s="375"/>
    </row>
    <row r="5" ht="15" customHeight="1" spans="1:8">
      <c r="A5" s="374" t="s">
        <v>5</v>
      </c>
      <c r="B5" s="374" t="s">
        <v>6</v>
      </c>
      <c r="C5" s="375" t="s">
        <v>7</v>
      </c>
      <c r="D5" s="374" t="s">
        <v>6</v>
      </c>
      <c r="E5" s="375" t="s">
        <v>8</v>
      </c>
      <c r="F5" s="374" t="s">
        <v>6</v>
      </c>
      <c r="G5" s="375" t="s">
        <v>9</v>
      </c>
      <c r="H5" s="374" t="s">
        <v>6</v>
      </c>
    </row>
    <row r="6" s="78" customFormat="1" ht="15" customHeight="1" spans="1:8">
      <c r="A6" s="570" t="s">
        <v>10</v>
      </c>
      <c r="B6" s="571">
        <v>455.23</v>
      </c>
      <c r="C6" s="376" t="s">
        <v>11</v>
      </c>
      <c r="D6" s="377"/>
      <c r="E6" s="570" t="s">
        <v>12</v>
      </c>
      <c r="F6" s="572">
        <v>455.23</v>
      </c>
      <c r="G6" s="379" t="s">
        <v>13</v>
      </c>
      <c r="H6" s="572">
        <v>309.34</v>
      </c>
    </row>
    <row r="7" s="78" customFormat="1" ht="15" customHeight="1" spans="1:8">
      <c r="A7" s="376" t="s">
        <v>14</v>
      </c>
      <c r="B7" s="573">
        <v>455.23</v>
      </c>
      <c r="C7" s="379" t="s">
        <v>15</v>
      </c>
      <c r="D7" s="377"/>
      <c r="E7" s="376" t="s">
        <v>16</v>
      </c>
      <c r="F7" s="572">
        <v>309.34</v>
      </c>
      <c r="G7" s="379" t="s">
        <v>17</v>
      </c>
      <c r="H7" s="572">
        <v>130.89</v>
      </c>
    </row>
    <row r="8" s="78" customFormat="1" ht="15" customHeight="1" spans="1:8">
      <c r="A8" s="376" t="s">
        <v>18</v>
      </c>
      <c r="B8" s="377"/>
      <c r="C8" s="376" t="s">
        <v>19</v>
      </c>
      <c r="D8" s="377"/>
      <c r="E8" s="376" t="s">
        <v>20</v>
      </c>
      <c r="F8" s="572">
        <v>130.89</v>
      </c>
      <c r="G8" s="379" t="s">
        <v>21</v>
      </c>
      <c r="H8" s="572"/>
    </row>
    <row r="9" s="78" customFormat="1" ht="15" customHeight="1" spans="1:8">
      <c r="A9" s="570" t="s">
        <v>22</v>
      </c>
      <c r="B9" s="377"/>
      <c r="C9" s="376" t="s">
        <v>23</v>
      </c>
      <c r="D9" s="377"/>
      <c r="E9" s="376" t="s">
        <v>24</v>
      </c>
      <c r="F9" s="572">
        <v>15</v>
      </c>
      <c r="G9" s="379" t="s">
        <v>25</v>
      </c>
      <c r="H9" s="574"/>
    </row>
    <row r="10" s="78" customFormat="1" ht="15" customHeight="1" spans="1:8">
      <c r="A10" s="570" t="s">
        <v>26</v>
      </c>
      <c r="B10" s="377"/>
      <c r="C10" s="376" t="s">
        <v>27</v>
      </c>
      <c r="D10" s="377"/>
      <c r="E10" s="570" t="s">
        <v>28</v>
      </c>
      <c r="F10" s="377"/>
      <c r="G10" s="379" t="s">
        <v>29</v>
      </c>
      <c r="H10" s="574"/>
    </row>
    <row r="11" s="78" customFormat="1" ht="15" customHeight="1" spans="1:8">
      <c r="A11" s="570" t="s">
        <v>30</v>
      </c>
      <c r="B11" s="377"/>
      <c r="C11" s="376" t="s">
        <v>31</v>
      </c>
      <c r="D11" s="377"/>
      <c r="E11" s="575" t="s">
        <v>32</v>
      </c>
      <c r="F11" s="377"/>
      <c r="G11" s="379" t="s">
        <v>33</v>
      </c>
      <c r="H11" s="574"/>
    </row>
    <row r="12" s="78" customFormat="1" ht="15" customHeight="1" spans="1:8">
      <c r="A12" s="570" t="s">
        <v>34</v>
      </c>
      <c r="B12" s="377"/>
      <c r="C12" s="376" t="s">
        <v>35</v>
      </c>
      <c r="D12" s="377"/>
      <c r="E12" s="575" t="s">
        <v>36</v>
      </c>
      <c r="F12" s="377"/>
      <c r="G12" s="379" t="s">
        <v>37</v>
      </c>
      <c r="H12" s="574"/>
    </row>
    <row r="13" s="78" customFormat="1" ht="15" customHeight="1" spans="1:8">
      <c r="A13" s="570" t="s">
        <v>38</v>
      </c>
      <c r="B13" s="377">
        <v>0</v>
      </c>
      <c r="C13" s="376" t="s">
        <v>39</v>
      </c>
      <c r="D13" s="377"/>
      <c r="E13" s="575" t="s">
        <v>40</v>
      </c>
      <c r="F13" s="377">
        <v>0</v>
      </c>
      <c r="G13" s="379" t="s">
        <v>41</v>
      </c>
      <c r="H13" s="574"/>
    </row>
    <row r="14" s="78" customFormat="1" ht="15" customHeight="1" spans="1:8">
      <c r="A14" s="570" t="s">
        <v>42</v>
      </c>
      <c r="B14" s="377">
        <v>0</v>
      </c>
      <c r="C14" s="376" t="s">
        <v>43</v>
      </c>
      <c r="D14" s="377"/>
      <c r="E14" s="575" t="s">
        <v>44</v>
      </c>
      <c r="F14" s="377">
        <v>0</v>
      </c>
      <c r="G14" s="379" t="s">
        <v>45</v>
      </c>
      <c r="H14" s="574">
        <v>15</v>
      </c>
    </row>
    <row r="15" s="78" customFormat="1" ht="15" customHeight="1" spans="1:8">
      <c r="A15" s="376"/>
      <c r="B15" s="377"/>
      <c r="C15" s="376" t="s">
        <v>46</v>
      </c>
      <c r="D15" s="572">
        <v>455.23</v>
      </c>
      <c r="E15" s="575" t="s">
        <v>47</v>
      </c>
      <c r="F15" s="377">
        <v>0</v>
      </c>
      <c r="G15" s="379" t="s">
        <v>48</v>
      </c>
      <c r="H15" s="574"/>
    </row>
    <row r="16" s="78" customFormat="1" ht="15" customHeight="1" spans="1:8">
      <c r="A16" s="380"/>
      <c r="B16" s="377"/>
      <c r="C16" s="376" t="s">
        <v>49</v>
      </c>
      <c r="D16" s="377"/>
      <c r="E16" s="575" t="s">
        <v>50</v>
      </c>
      <c r="F16" s="377">
        <v>0</v>
      </c>
      <c r="G16" s="379" t="s">
        <v>51</v>
      </c>
      <c r="H16" s="574"/>
    </row>
    <row r="17" s="78" customFormat="1" ht="15" customHeight="1" spans="1:8">
      <c r="A17" s="376"/>
      <c r="B17" s="377"/>
      <c r="C17" s="376" t="s">
        <v>52</v>
      </c>
      <c r="D17" s="377"/>
      <c r="E17" s="575" t="s">
        <v>53</v>
      </c>
      <c r="F17" s="377">
        <v>0</v>
      </c>
      <c r="G17" s="379" t="s">
        <v>54</v>
      </c>
      <c r="H17" s="574">
        <v>0</v>
      </c>
    </row>
    <row r="18" s="78" customFormat="1" ht="15" customHeight="1" spans="1:8">
      <c r="A18" s="376"/>
      <c r="B18" s="377"/>
      <c r="C18" s="381" t="s">
        <v>55</v>
      </c>
      <c r="D18" s="377"/>
      <c r="E18" s="570" t="s">
        <v>56</v>
      </c>
      <c r="F18" s="377">
        <v>0</v>
      </c>
      <c r="G18" s="379" t="s">
        <v>57</v>
      </c>
      <c r="H18" s="574">
        <v>0</v>
      </c>
    </row>
    <row r="19" s="78" customFormat="1" ht="15" customHeight="1" spans="1:8">
      <c r="A19" s="380"/>
      <c r="B19" s="377"/>
      <c r="C19" s="381" t="s">
        <v>58</v>
      </c>
      <c r="D19" s="377"/>
      <c r="E19" s="570" t="s">
        <v>59</v>
      </c>
      <c r="F19" s="377">
        <v>0</v>
      </c>
      <c r="G19" s="379" t="s">
        <v>60</v>
      </c>
      <c r="H19" s="574">
        <v>0</v>
      </c>
    </row>
    <row r="20" s="78" customFormat="1" ht="15.75" customHeight="1" spans="1:8">
      <c r="A20" s="380"/>
      <c r="B20" s="377"/>
      <c r="C20" s="381" t="s">
        <v>61</v>
      </c>
      <c r="D20" s="377"/>
      <c r="E20" s="570" t="s">
        <v>62</v>
      </c>
      <c r="F20" s="377">
        <v>0</v>
      </c>
      <c r="G20" s="379" t="s">
        <v>63</v>
      </c>
      <c r="H20" s="574"/>
    </row>
    <row r="21" s="78" customFormat="1" ht="15" customHeight="1" spans="1:8">
      <c r="A21" s="376"/>
      <c r="B21" s="377"/>
      <c r="C21" s="381" t="s">
        <v>64</v>
      </c>
      <c r="D21" s="377"/>
      <c r="E21" s="376"/>
      <c r="F21" s="377"/>
      <c r="G21" s="379"/>
      <c r="H21" s="574"/>
    </row>
    <row r="22" s="78" customFormat="1" ht="15" customHeight="1" spans="1:8">
      <c r="A22" s="376"/>
      <c r="B22" s="377"/>
      <c r="C22" s="381" t="s">
        <v>65</v>
      </c>
      <c r="D22" s="377"/>
      <c r="E22" s="376"/>
      <c r="F22" s="377"/>
      <c r="G22" s="379"/>
      <c r="H22" s="574"/>
    </row>
    <row r="23" s="78" customFormat="1" ht="15" customHeight="1" spans="1:8">
      <c r="A23" s="376"/>
      <c r="B23" s="377"/>
      <c r="C23" s="381" t="s">
        <v>66</v>
      </c>
      <c r="D23" s="377"/>
      <c r="E23" s="376"/>
      <c r="F23" s="377"/>
      <c r="G23" s="379"/>
      <c r="H23" s="574"/>
    </row>
    <row r="24" s="78" customFormat="1" ht="15" customHeight="1" spans="1:8">
      <c r="A24" s="376"/>
      <c r="B24" s="377"/>
      <c r="C24" s="381" t="s">
        <v>67</v>
      </c>
      <c r="D24" s="377"/>
      <c r="E24" s="376"/>
      <c r="F24" s="377"/>
      <c r="G24" s="379"/>
      <c r="H24" s="574"/>
    </row>
    <row r="25" s="78" customFormat="1" ht="15" customHeight="1" spans="1:8">
      <c r="A25" s="376"/>
      <c r="B25" s="377"/>
      <c r="C25" s="381" t="s">
        <v>68</v>
      </c>
      <c r="D25" s="377"/>
      <c r="E25" s="376"/>
      <c r="F25" s="377"/>
      <c r="G25" s="379"/>
      <c r="H25" s="574"/>
    </row>
    <row r="26" s="78" customFormat="1" ht="15" customHeight="1" spans="1:8">
      <c r="A26" s="576" t="s">
        <v>69</v>
      </c>
      <c r="B26" s="577">
        <f>B6+B9+B10+B11+B12+B13+B14</f>
        <v>455.23</v>
      </c>
      <c r="C26" s="576" t="s">
        <v>70</v>
      </c>
      <c r="D26" s="577">
        <f>SUM(D6:D25)</f>
        <v>455.23</v>
      </c>
      <c r="E26" s="576" t="s">
        <v>70</v>
      </c>
      <c r="F26" s="577">
        <f>F6+F10+F18+F19+F20</f>
        <v>455.23</v>
      </c>
      <c r="G26" s="578" t="s">
        <v>71</v>
      </c>
      <c r="H26" s="579">
        <f>SUM(H6:H20)</f>
        <v>455.23</v>
      </c>
    </row>
    <row r="27" s="78" customFormat="1" ht="15" customHeight="1" spans="1:8">
      <c r="A27" s="570" t="s">
        <v>72</v>
      </c>
      <c r="B27" s="377">
        <v>0</v>
      </c>
      <c r="C27" s="376"/>
      <c r="D27" s="377"/>
      <c r="E27" s="376"/>
      <c r="F27" s="377"/>
      <c r="G27" s="580"/>
      <c r="H27" s="574"/>
    </row>
    <row r="28" s="78" customFormat="1" ht="13.5" customHeight="1" spans="1:8">
      <c r="A28" s="576" t="s">
        <v>73</v>
      </c>
      <c r="B28" s="577">
        <f>B26+B27</f>
        <v>455.23</v>
      </c>
      <c r="C28" s="576" t="s">
        <v>74</v>
      </c>
      <c r="D28" s="577">
        <f>D26</f>
        <v>455.23</v>
      </c>
      <c r="E28" s="576" t="s">
        <v>74</v>
      </c>
      <c r="F28" s="577">
        <f>F26</f>
        <v>455.23</v>
      </c>
      <c r="G28" s="578" t="s">
        <v>74</v>
      </c>
      <c r="H28" s="579">
        <f>H26</f>
        <v>455.23</v>
      </c>
    </row>
    <row r="29" spans="1:8">
      <c r="A29" s="581"/>
      <c r="B29" s="581"/>
      <c r="C29" s="581"/>
      <c r="D29" s="581"/>
      <c r="E29" s="581"/>
      <c r="F29" s="581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L8" sqref="L8"/>
    </sheetView>
  </sheetViews>
  <sheetFormatPr defaultColWidth="9" defaultRowHeight="23.1" customHeight="1"/>
  <cols>
    <col min="1" max="3" width="3.625" style="385" customWidth="1"/>
    <col min="4" max="4" width="11.125" style="385" customWidth="1"/>
    <col min="5" max="5" width="22.875" style="385" customWidth="1"/>
    <col min="6" max="6" width="12.125" style="385" customWidth="1"/>
    <col min="7" max="12" width="10.375" style="385" customWidth="1"/>
    <col min="13" max="246" width="6.75" style="385" customWidth="1"/>
    <col min="247" max="251" width="6.75" style="386" customWidth="1"/>
    <col min="252" max="252" width="6.875" style="387" customWidth="1"/>
    <col min="253" max="16384" width="9" style="387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5" t="s">
        <v>200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8" t="s">
        <v>201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6" t="s">
        <v>77</v>
      </c>
      <c r="L3" s="40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9" t="s">
        <v>97</v>
      </c>
      <c r="B4" s="389"/>
      <c r="C4" s="390"/>
      <c r="D4" s="391" t="s">
        <v>128</v>
      </c>
      <c r="E4" s="392" t="s">
        <v>98</v>
      </c>
      <c r="F4" s="391" t="s">
        <v>168</v>
      </c>
      <c r="G4" s="393" t="s">
        <v>202</v>
      </c>
      <c r="H4" s="391" t="s">
        <v>203</v>
      </c>
      <c r="I4" s="391" t="s">
        <v>204</v>
      </c>
      <c r="J4" s="391" t="s">
        <v>205</v>
      </c>
      <c r="K4" s="391" t="s">
        <v>206</v>
      </c>
      <c r="L4" s="391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1" t="s">
        <v>100</v>
      </c>
      <c r="B5" s="394" t="s">
        <v>101</v>
      </c>
      <c r="C5" s="392" t="s">
        <v>102</v>
      </c>
      <c r="D5" s="391"/>
      <c r="E5" s="392"/>
      <c r="F5" s="391"/>
      <c r="G5" s="393"/>
      <c r="H5" s="391"/>
      <c r="I5" s="391"/>
      <c r="J5" s="391"/>
      <c r="K5" s="391"/>
      <c r="L5" s="39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1"/>
      <c r="B6" s="394"/>
      <c r="C6" s="392"/>
      <c r="D6" s="391"/>
      <c r="E6" s="392"/>
      <c r="F6" s="391"/>
      <c r="G6" s="393"/>
      <c r="H6" s="391"/>
      <c r="I6" s="391"/>
      <c r="J6" s="391"/>
      <c r="K6" s="391"/>
      <c r="L6" s="39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5" t="s">
        <v>92</v>
      </c>
      <c r="B7" s="395" t="s">
        <v>92</v>
      </c>
      <c r="C7" s="395" t="s">
        <v>92</v>
      </c>
      <c r="D7" s="395" t="s">
        <v>92</v>
      </c>
      <c r="E7" s="395" t="s">
        <v>92</v>
      </c>
      <c r="F7" s="395">
        <v>1</v>
      </c>
      <c r="G7" s="395">
        <v>2</v>
      </c>
      <c r="H7" s="395">
        <v>3</v>
      </c>
      <c r="I7" s="395">
        <v>4</v>
      </c>
      <c r="J7" s="395">
        <v>5</v>
      </c>
      <c r="K7" s="395">
        <v>6</v>
      </c>
      <c r="L7" s="395">
        <v>7</v>
      </c>
      <c r="M7" s="404"/>
      <c r="N7" s="40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4" customFormat="1" ht="23.25" customHeight="1" spans="1:251">
      <c r="A8" s="396" t="s">
        <v>103</v>
      </c>
      <c r="B8" s="396" t="s">
        <v>104</v>
      </c>
      <c r="C8" s="397" t="s">
        <v>105</v>
      </c>
      <c r="D8" s="398" t="s">
        <v>93</v>
      </c>
      <c r="E8" s="399" t="s">
        <v>160</v>
      </c>
      <c r="F8" s="400">
        <v>15</v>
      </c>
      <c r="G8" s="401"/>
      <c r="H8" s="401"/>
      <c r="I8" s="401"/>
      <c r="J8" s="400">
        <v>10.5</v>
      </c>
      <c r="K8" s="400"/>
      <c r="L8" s="403">
        <v>4.5</v>
      </c>
      <c r="M8" s="404"/>
      <c r="N8" s="408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4"/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/>
      <c r="EF8" s="404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4"/>
      <c r="FH8" s="404"/>
      <c r="FI8" s="404"/>
      <c r="FJ8" s="404"/>
      <c r="FK8" s="404"/>
      <c r="FL8" s="404"/>
      <c r="FM8" s="404"/>
      <c r="FN8" s="404"/>
      <c r="FO8" s="404"/>
      <c r="FP8" s="404"/>
      <c r="FQ8" s="404"/>
      <c r="FR8" s="404"/>
      <c r="FS8" s="404"/>
      <c r="FT8" s="404"/>
      <c r="FU8" s="404"/>
      <c r="FV8" s="404"/>
      <c r="FW8" s="404"/>
      <c r="FX8" s="404"/>
      <c r="FY8" s="404"/>
      <c r="FZ8" s="404"/>
      <c r="GA8" s="404"/>
      <c r="GB8" s="404"/>
      <c r="GC8" s="404"/>
      <c r="GD8" s="404"/>
      <c r="GE8" s="404"/>
      <c r="GF8" s="404"/>
      <c r="GG8" s="404"/>
      <c r="GH8" s="404"/>
      <c r="GI8" s="404"/>
      <c r="GJ8" s="404"/>
      <c r="GK8" s="404"/>
      <c r="GL8" s="404"/>
      <c r="GM8" s="404"/>
      <c r="GN8" s="404"/>
      <c r="GO8" s="404"/>
      <c r="GP8" s="404"/>
      <c r="GQ8" s="404"/>
      <c r="GR8" s="404"/>
      <c r="GS8" s="404"/>
      <c r="GT8" s="404"/>
      <c r="GU8" s="404"/>
      <c r="GV8" s="404"/>
      <c r="GW8" s="404"/>
      <c r="GX8" s="404"/>
      <c r="GY8" s="404"/>
      <c r="GZ8" s="404"/>
      <c r="HA8" s="404"/>
      <c r="HB8" s="404"/>
      <c r="HC8" s="404"/>
      <c r="HD8" s="404"/>
      <c r="HE8" s="404"/>
      <c r="HF8" s="404"/>
      <c r="HG8" s="404"/>
      <c r="HH8" s="404"/>
      <c r="HI8" s="404"/>
      <c r="HJ8" s="404"/>
      <c r="HK8" s="404"/>
      <c r="HL8" s="404"/>
      <c r="HM8" s="404"/>
      <c r="HN8" s="404"/>
      <c r="HO8" s="404"/>
      <c r="HP8" s="404"/>
      <c r="HQ8" s="404"/>
      <c r="HR8" s="404"/>
      <c r="HS8" s="404"/>
      <c r="HT8" s="404"/>
      <c r="HU8" s="404"/>
      <c r="HV8" s="404"/>
      <c r="HW8" s="404"/>
      <c r="HX8" s="404"/>
      <c r="HY8" s="404"/>
      <c r="HZ8" s="404"/>
      <c r="IA8" s="404"/>
      <c r="IB8" s="404"/>
      <c r="IC8" s="404"/>
      <c r="ID8" s="404"/>
      <c r="IE8" s="404"/>
      <c r="IF8" s="404"/>
      <c r="IG8" s="404"/>
      <c r="IH8" s="404"/>
      <c r="II8" s="404"/>
      <c r="IJ8" s="404"/>
      <c r="IK8" s="404"/>
      <c r="IL8" s="404"/>
      <c r="IM8" s="409"/>
      <c r="IN8" s="409"/>
      <c r="IO8" s="409"/>
      <c r="IP8" s="409"/>
      <c r="IQ8" s="409"/>
    </row>
    <row r="9" ht="23.25" customHeight="1" spans="1:251">
      <c r="A9" s="396"/>
      <c r="B9" s="396"/>
      <c r="C9" s="397"/>
      <c r="D9" s="398"/>
      <c r="E9" s="402"/>
      <c r="F9" s="400"/>
      <c r="G9" s="400"/>
      <c r="H9" s="403"/>
      <c r="I9" s="400"/>
      <c r="J9" s="400"/>
      <c r="K9" s="400"/>
      <c r="L9" s="403"/>
      <c r="M9" s="40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6"/>
      <c r="B10" s="396"/>
      <c r="C10" s="397"/>
      <c r="D10" s="398"/>
      <c r="E10" s="402"/>
      <c r="F10" s="400"/>
      <c r="G10" s="400"/>
      <c r="H10" s="403"/>
      <c r="I10" s="400"/>
      <c r="J10" s="400"/>
      <c r="K10" s="400"/>
      <c r="L10" s="403"/>
      <c r="M10" s="40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4"/>
      <c r="B11" s="404"/>
      <c r="C11" s="404"/>
      <c r="D11" s="404"/>
      <c r="E11" s="404"/>
      <c r="F11" s="404"/>
      <c r="G11" s="6"/>
      <c r="H11" s="404"/>
      <c r="I11" s="404"/>
      <c r="J11" s="404"/>
      <c r="K11" s="404"/>
      <c r="L11" s="404"/>
      <c r="M11" s="407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4"/>
      <c r="B12" s="404"/>
      <c r="C12" s="404"/>
      <c r="D12" s="404"/>
      <c r="E12" s="404"/>
      <c r="F12" s="404"/>
      <c r="G12" s="6"/>
      <c r="H12" s="404"/>
      <c r="I12" s="404"/>
      <c r="J12" s="404"/>
      <c r="K12" s="404"/>
      <c r="L12" s="404"/>
      <c r="M12" s="40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4"/>
      <c r="B13" s="6"/>
      <c r="C13" s="6"/>
      <c r="D13" s="6"/>
      <c r="E13" s="404"/>
      <c r="F13" s="404"/>
      <c r="G13" s="6"/>
      <c r="H13" s="404"/>
      <c r="I13" s="404"/>
      <c r="J13" s="404"/>
      <c r="K13" s="404"/>
      <c r="L13" s="404"/>
      <c r="M13" s="40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4"/>
      <c r="B14" s="6"/>
      <c r="C14" s="6"/>
      <c r="D14" s="6"/>
      <c r="E14" s="6"/>
      <c r="F14" s="6"/>
      <c r="G14" s="6"/>
      <c r="H14" s="404"/>
      <c r="I14" s="404"/>
      <c r="J14" s="404"/>
      <c r="K14" s="404"/>
      <c r="L14" s="404"/>
      <c r="M14" s="407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4"/>
      <c r="I15" s="404"/>
      <c r="J15" s="404"/>
      <c r="K15" s="404"/>
      <c r="L15" s="404"/>
      <c r="M15" s="407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4"/>
      <c r="I16" s="404"/>
      <c r="J16" s="404"/>
      <c r="K16" s="404"/>
      <c r="L16" s="6"/>
      <c r="M16" s="407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4"/>
      <c r="I17" s="6"/>
      <c r="J17" s="6"/>
      <c r="K17" s="6"/>
      <c r="L17" s="6"/>
      <c r="M17" s="40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7" sqref="K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207</v>
      </c>
    </row>
    <row r="2" ht="27" customHeight="1" spans="1:11">
      <c r="A2" s="80" t="s">
        <v>208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3" t="s">
        <v>97</v>
      </c>
      <c r="B4" s="243"/>
      <c r="C4" s="243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206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245">
        <v>15</v>
      </c>
      <c r="G7" s="245"/>
      <c r="H7" s="245"/>
      <c r="I7" s="245"/>
      <c r="J7" s="245"/>
      <c r="K7" s="245">
        <v>15</v>
      </c>
    </row>
    <row r="8" ht="24.75" customHeight="1" spans="1:11">
      <c r="A8" s="88"/>
      <c r="B8" s="88"/>
      <c r="C8" s="88"/>
      <c r="D8" s="88"/>
      <c r="E8" s="89"/>
      <c r="F8" s="245"/>
      <c r="G8" s="245"/>
      <c r="H8" s="245"/>
      <c r="I8" s="245"/>
      <c r="J8" s="245"/>
      <c r="K8" s="245"/>
    </row>
    <row r="9" ht="48.75" customHeight="1" spans="1:11">
      <c r="A9" s="88"/>
      <c r="B9" s="88"/>
      <c r="C9" s="88"/>
      <c r="D9" s="88"/>
      <c r="E9" s="89"/>
      <c r="F9" s="245"/>
      <c r="G9" s="245"/>
      <c r="H9" s="245"/>
      <c r="I9" s="245"/>
      <c r="J9" s="245"/>
      <c r="K9" s="24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2.63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J39" sqref="J39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6"/>
      <c r="B1" s="367"/>
      <c r="C1" s="367"/>
      <c r="D1" s="367"/>
      <c r="E1" s="367"/>
      <c r="F1" s="368" t="s">
        <v>213</v>
      </c>
    </row>
    <row r="2" ht="24" customHeight="1" spans="1:6">
      <c r="A2" s="369" t="s">
        <v>214</v>
      </c>
      <c r="B2" s="369"/>
      <c r="C2" s="369"/>
      <c r="D2" s="369"/>
      <c r="E2" s="369"/>
      <c r="F2" s="369"/>
    </row>
    <row r="3" customHeight="1" spans="1:6">
      <c r="A3" s="370"/>
      <c r="B3" s="370"/>
      <c r="C3" s="370"/>
      <c r="D3" s="371"/>
      <c r="E3" s="371"/>
      <c r="F3" s="372" t="s">
        <v>2</v>
      </c>
    </row>
    <row r="4" ht="17.25" customHeight="1" spans="1:6">
      <c r="A4" s="373" t="s">
        <v>3</v>
      </c>
      <c r="B4" s="373"/>
      <c r="C4" s="373" t="s">
        <v>4</v>
      </c>
      <c r="D4" s="373"/>
      <c r="E4" s="373"/>
      <c r="F4" s="373"/>
    </row>
    <row r="5" ht="17.25" customHeight="1" spans="1:6">
      <c r="A5" s="374" t="s">
        <v>5</v>
      </c>
      <c r="B5" s="374" t="s">
        <v>6</v>
      </c>
      <c r="C5" s="375" t="s">
        <v>5</v>
      </c>
      <c r="D5" s="374" t="s">
        <v>80</v>
      </c>
      <c r="E5" s="375" t="s">
        <v>215</v>
      </c>
      <c r="F5" s="374" t="s">
        <v>216</v>
      </c>
    </row>
    <row r="6" s="78" customFormat="1" ht="15" customHeight="1" spans="1:6">
      <c r="A6" s="376" t="s">
        <v>217</v>
      </c>
      <c r="B6" s="377">
        <v>455.23</v>
      </c>
      <c r="C6" s="376" t="s">
        <v>11</v>
      </c>
      <c r="D6" s="378">
        <f>E6+F6</f>
        <v>0</v>
      </c>
      <c r="E6" s="378"/>
      <c r="F6" s="378">
        <v>0</v>
      </c>
    </row>
    <row r="7" s="78" customFormat="1" ht="15" customHeight="1" spans="1:6">
      <c r="A7" s="376" t="s">
        <v>218</v>
      </c>
      <c r="B7" s="377">
        <v>455.23</v>
      </c>
      <c r="C7" s="379" t="s">
        <v>15</v>
      </c>
      <c r="D7" s="378">
        <f t="shared" ref="D7:D25" si="0">E7+F7</f>
        <v>0</v>
      </c>
      <c r="E7" s="378"/>
      <c r="F7" s="378">
        <v>0</v>
      </c>
    </row>
    <row r="8" s="78" customFormat="1" ht="15" customHeight="1" spans="1:6">
      <c r="A8" s="376" t="s">
        <v>18</v>
      </c>
      <c r="B8" s="377"/>
      <c r="C8" s="376" t="s">
        <v>19</v>
      </c>
      <c r="D8" s="378">
        <f t="shared" si="0"/>
        <v>0</v>
      </c>
      <c r="E8" s="378"/>
      <c r="F8" s="378">
        <v>0</v>
      </c>
    </row>
    <row r="9" s="78" customFormat="1" ht="15" customHeight="1" spans="1:6">
      <c r="A9" s="376" t="s">
        <v>219</v>
      </c>
      <c r="B9" s="377">
        <v>0</v>
      </c>
      <c r="C9" s="376" t="s">
        <v>23</v>
      </c>
      <c r="D9" s="378">
        <f t="shared" si="0"/>
        <v>0</v>
      </c>
      <c r="E9" s="378"/>
      <c r="F9" s="378">
        <v>0</v>
      </c>
    </row>
    <row r="10" s="78" customFormat="1" ht="15" customHeight="1" spans="1:6">
      <c r="A10" s="376"/>
      <c r="B10" s="377"/>
      <c r="C10" s="376" t="s">
        <v>27</v>
      </c>
      <c r="D10" s="378">
        <f t="shared" si="0"/>
        <v>0</v>
      </c>
      <c r="E10" s="378"/>
      <c r="F10" s="378">
        <v>0</v>
      </c>
    </row>
    <row r="11" s="78" customFormat="1" ht="15" customHeight="1" spans="1:6">
      <c r="A11" s="376"/>
      <c r="B11" s="377"/>
      <c r="C11" s="376" t="s">
        <v>31</v>
      </c>
      <c r="D11" s="378">
        <f t="shared" si="0"/>
        <v>0</v>
      </c>
      <c r="E11" s="378"/>
      <c r="F11" s="378">
        <v>0</v>
      </c>
    </row>
    <row r="12" s="78" customFormat="1" ht="15" customHeight="1" spans="1:6">
      <c r="A12" s="376"/>
      <c r="B12" s="377"/>
      <c r="C12" s="376" t="s">
        <v>35</v>
      </c>
      <c r="D12" s="378">
        <f t="shared" si="0"/>
        <v>0</v>
      </c>
      <c r="E12" s="378"/>
      <c r="F12" s="378">
        <v>0</v>
      </c>
    </row>
    <row r="13" s="78" customFormat="1" ht="15" customHeight="1" spans="1:6">
      <c r="A13" s="376"/>
      <c r="B13" s="377"/>
      <c r="C13" s="376" t="s">
        <v>39</v>
      </c>
      <c r="D13" s="378">
        <f t="shared" si="0"/>
        <v>0</v>
      </c>
      <c r="E13" s="378"/>
      <c r="F13" s="378">
        <v>0</v>
      </c>
    </row>
    <row r="14" s="78" customFormat="1" ht="15" customHeight="1" spans="1:6">
      <c r="A14" s="380"/>
      <c r="B14" s="377"/>
      <c r="C14" s="376" t="s">
        <v>43</v>
      </c>
      <c r="D14" s="378">
        <f t="shared" si="0"/>
        <v>0</v>
      </c>
      <c r="E14" s="378"/>
      <c r="F14" s="378">
        <v>0</v>
      </c>
    </row>
    <row r="15" s="78" customFormat="1" ht="15" customHeight="1" spans="1:6">
      <c r="A15" s="376"/>
      <c r="B15" s="377"/>
      <c r="C15" s="376" t="s">
        <v>46</v>
      </c>
      <c r="D15" s="378">
        <v>455.23</v>
      </c>
      <c r="E15" s="378">
        <v>455.23</v>
      </c>
      <c r="F15" s="378">
        <v>0</v>
      </c>
    </row>
    <row r="16" s="78" customFormat="1" ht="15" customHeight="1" spans="1:6">
      <c r="A16" s="376"/>
      <c r="B16" s="377"/>
      <c r="C16" s="376" t="s">
        <v>49</v>
      </c>
      <c r="D16" s="378">
        <f t="shared" si="0"/>
        <v>0</v>
      </c>
      <c r="E16" s="378"/>
      <c r="F16" s="378">
        <v>0</v>
      </c>
    </row>
    <row r="17" s="78" customFormat="1" ht="15" customHeight="1" spans="1:6">
      <c r="A17" s="376"/>
      <c r="B17" s="377"/>
      <c r="C17" s="376" t="s">
        <v>52</v>
      </c>
      <c r="D17" s="378">
        <f t="shared" si="0"/>
        <v>0</v>
      </c>
      <c r="E17" s="378"/>
      <c r="F17" s="378">
        <v>0</v>
      </c>
    </row>
    <row r="18" s="78" customFormat="1" ht="15" customHeight="1" spans="1:6">
      <c r="A18" s="376"/>
      <c r="B18" s="377"/>
      <c r="C18" s="381" t="s">
        <v>55</v>
      </c>
      <c r="D18" s="378">
        <f t="shared" si="0"/>
        <v>0</v>
      </c>
      <c r="E18" s="378"/>
      <c r="F18" s="378">
        <v>0</v>
      </c>
    </row>
    <row r="19" s="78" customFormat="1" ht="15" customHeight="1" spans="1:6">
      <c r="A19" s="376"/>
      <c r="B19" s="377"/>
      <c r="C19" s="381" t="s">
        <v>58</v>
      </c>
      <c r="D19" s="378">
        <f t="shared" si="0"/>
        <v>0</v>
      </c>
      <c r="E19" s="378"/>
      <c r="F19" s="378">
        <v>0</v>
      </c>
    </row>
    <row r="20" s="78" customFormat="1" ht="15" customHeight="1" spans="1:6">
      <c r="A20" s="376"/>
      <c r="B20" s="377"/>
      <c r="C20" s="381" t="s">
        <v>61</v>
      </c>
      <c r="D20" s="378">
        <f t="shared" si="0"/>
        <v>0</v>
      </c>
      <c r="E20" s="378"/>
      <c r="F20" s="378">
        <v>0</v>
      </c>
    </row>
    <row r="21" s="78" customFormat="1" ht="15" customHeight="1" spans="1:6">
      <c r="A21" s="376"/>
      <c r="B21" s="377"/>
      <c r="C21" s="381" t="s">
        <v>64</v>
      </c>
      <c r="D21" s="378">
        <f t="shared" si="0"/>
        <v>0</v>
      </c>
      <c r="E21" s="378"/>
      <c r="F21" s="378">
        <v>0</v>
      </c>
    </row>
    <row r="22" s="78" customFormat="1" ht="15" customHeight="1" spans="1:6">
      <c r="A22" s="376"/>
      <c r="B22" s="377"/>
      <c r="C22" s="381" t="s">
        <v>65</v>
      </c>
      <c r="D22" s="378">
        <f t="shared" si="0"/>
        <v>0</v>
      </c>
      <c r="E22" s="378"/>
      <c r="F22" s="378">
        <v>0</v>
      </c>
    </row>
    <row r="23" s="78" customFormat="1" ht="15" customHeight="1" spans="1:6">
      <c r="A23" s="376"/>
      <c r="B23" s="377"/>
      <c r="C23" s="381" t="s">
        <v>66</v>
      </c>
      <c r="D23" s="378">
        <f t="shared" si="0"/>
        <v>0</v>
      </c>
      <c r="E23" s="378"/>
      <c r="F23" s="378">
        <v>0</v>
      </c>
    </row>
    <row r="24" s="78" customFormat="1" ht="15" customHeight="1" spans="1:6">
      <c r="A24" s="376"/>
      <c r="B24" s="377"/>
      <c r="C24" s="381" t="s">
        <v>67</v>
      </c>
      <c r="D24" s="378">
        <f t="shared" si="0"/>
        <v>0</v>
      </c>
      <c r="E24" s="378"/>
      <c r="F24" s="378">
        <v>0</v>
      </c>
    </row>
    <row r="25" s="78" customFormat="1" ht="15" customHeight="1" spans="1:6">
      <c r="A25" s="376"/>
      <c r="B25" s="377"/>
      <c r="C25" s="381" t="s">
        <v>68</v>
      </c>
      <c r="D25" s="378">
        <f t="shared" si="0"/>
        <v>0</v>
      </c>
      <c r="E25" s="378"/>
      <c r="F25" s="378">
        <v>0</v>
      </c>
    </row>
    <row r="26" s="78" customFormat="1" ht="15" customHeight="1" spans="1:6">
      <c r="A26" s="382" t="s">
        <v>69</v>
      </c>
      <c r="B26" s="377">
        <f>B6+B9</f>
        <v>455.23</v>
      </c>
      <c r="C26" s="382" t="s">
        <v>70</v>
      </c>
      <c r="D26" s="378">
        <f>SUM(D6:D25)</f>
        <v>455.23</v>
      </c>
      <c r="E26" s="378">
        <f>SUM(E6:E25)</f>
        <v>455.23</v>
      </c>
      <c r="F26" s="378">
        <f>SUM(F6:F25)</f>
        <v>0</v>
      </c>
    </row>
    <row r="27" spans="1:6">
      <c r="A27" s="383"/>
      <c r="B27" s="383"/>
      <c r="C27" s="383"/>
      <c r="D27" s="383"/>
      <c r="E27" s="383"/>
      <c r="F27" s="38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0"/>
  <sheetViews>
    <sheetView showGridLines="0" showZeros="0" workbookViewId="0">
      <selection activeCell="J8" sqref="J8"/>
    </sheetView>
  </sheetViews>
  <sheetFormatPr defaultColWidth="9" defaultRowHeight="18.95" customHeight="1"/>
  <cols>
    <col min="1" max="1" width="5.375" style="332" customWidth="1"/>
    <col min="2" max="2" width="5.375" style="333" customWidth="1"/>
    <col min="3" max="3" width="6.375" style="334" customWidth="1"/>
    <col min="4" max="4" width="18.125" style="335" customWidth="1"/>
    <col min="5" max="5" width="6.875" style="336" customWidth="1"/>
    <col min="6" max="6" width="7.125" style="336" customWidth="1"/>
    <col min="7" max="9" width="8.625" style="336" customWidth="1"/>
    <col min="10" max="10" width="5.875" style="336" customWidth="1"/>
    <col min="11" max="11" width="7.125" style="336" customWidth="1"/>
    <col min="12" max="12" width="4.75" style="336" customWidth="1"/>
    <col min="13" max="13" width="6.5" style="337" customWidth="1"/>
    <col min="14" max="14" width="6.625" style="337" customWidth="1"/>
    <col min="15" max="15" width="7.875" style="337" customWidth="1"/>
    <col min="16" max="16" width="6.125" style="337" customWidth="1"/>
    <col min="17" max="17" width="5.375" style="337" customWidth="1"/>
    <col min="18" max="18" width="6.40833333333333" style="338" customWidth="1"/>
    <col min="19" max="246" width="8" style="337" customWidth="1"/>
    <col min="247" max="251" width="6.875" style="338" customWidth="1"/>
    <col min="252" max="16384" width="9" style="338"/>
  </cols>
  <sheetData>
    <row r="1" ht="23.25" customHeight="1" spans="1:246">
      <c r="A1" s="339"/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6"/>
      <c r="P1" s="339"/>
      <c r="Q1" s="339"/>
      <c r="R1" s="339" t="s">
        <v>220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0" t="s">
        <v>221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0" customFormat="1" ht="23.25" customHeight="1" spans="1:246">
      <c r="A3" s="341"/>
      <c r="B3" s="342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56"/>
      <c r="P3" s="339"/>
      <c r="Q3" s="362" t="s">
        <v>77</v>
      </c>
      <c r="R3" s="363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  <c r="HW3" s="356"/>
      <c r="HX3" s="356"/>
      <c r="HY3" s="356"/>
      <c r="HZ3" s="356"/>
      <c r="IA3" s="356"/>
      <c r="IB3" s="356"/>
      <c r="IC3" s="356"/>
      <c r="ID3" s="356"/>
      <c r="IE3" s="356"/>
      <c r="IF3" s="356"/>
      <c r="IG3" s="356"/>
      <c r="IH3" s="356"/>
      <c r="II3" s="356"/>
      <c r="IJ3" s="356"/>
      <c r="IK3" s="356"/>
      <c r="IL3" s="356"/>
    </row>
    <row r="4" s="330" customFormat="1" ht="23.25" customHeight="1" spans="1:246">
      <c r="A4" s="343" t="s">
        <v>109</v>
      </c>
      <c r="B4" s="343"/>
      <c r="C4" s="150" t="s">
        <v>78</v>
      </c>
      <c r="D4" s="150" t="s">
        <v>98</v>
      </c>
      <c r="E4" s="358" t="s">
        <v>222</v>
      </c>
      <c r="F4" s="344" t="s">
        <v>111</v>
      </c>
      <c r="G4" s="344"/>
      <c r="H4" s="344"/>
      <c r="I4" s="344"/>
      <c r="J4" s="344" t="s">
        <v>112</v>
      </c>
      <c r="K4" s="344"/>
      <c r="L4" s="344"/>
      <c r="M4" s="344"/>
      <c r="N4" s="344"/>
      <c r="O4" s="344"/>
      <c r="P4" s="344"/>
      <c r="Q4" s="344"/>
      <c r="R4" s="150" t="s">
        <v>115</v>
      </c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  <c r="HW4" s="356"/>
      <c r="HX4" s="356"/>
      <c r="HY4" s="356"/>
      <c r="HZ4" s="356"/>
      <c r="IA4" s="356"/>
      <c r="IB4" s="356"/>
      <c r="IC4" s="356"/>
      <c r="ID4" s="356"/>
      <c r="IE4" s="356"/>
      <c r="IF4" s="356"/>
      <c r="IG4" s="356"/>
      <c r="IH4" s="356"/>
      <c r="II4" s="356"/>
      <c r="IJ4" s="356"/>
      <c r="IK4" s="356"/>
      <c r="IL4" s="356"/>
    </row>
    <row r="5" s="330" customFormat="1" ht="23.25" customHeight="1" spans="1:246">
      <c r="A5" s="150" t="s">
        <v>100</v>
      </c>
      <c r="B5" s="150" t="s">
        <v>101</v>
      </c>
      <c r="C5" s="150"/>
      <c r="D5" s="150"/>
      <c r="E5" s="359"/>
      <c r="F5" s="150" t="s">
        <v>80</v>
      </c>
      <c r="G5" s="150" t="s">
        <v>116</v>
      </c>
      <c r="H5" s="150" t="s">
        <v>117</v>
      </c>
      <c r="I5" s="150" t="s">
        <v>118</v>
      </c>
      <c r="J5" s="150" t="s">
        <v>80</v>
      </c>
      <c r="K5" s="150" t="s">
        <v>119</v>
      </c>
      <c r="L5" s="150" t="s">
        <v>120</v>
      </c>
      <c r="M5" s="150" t="s">
        <v>121</v>
      </c>
      <c r="N5" s="150" t="s">
        <v>122</v>
      </c>
      <c r="O5" s="150" t="s">
        <v>123</v>
      </c>
      <c r="P5" s="150" t="s">
        <v>124</v>
      </c>
      <c r="Q5" s="150" t="s">
        <v>125</v>
      </c>
      <c r="R5" s="150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  <c r="HW5" s="356"/>
      <c r="HX5" s="356"/>
      <c r="HY5" s="356"/>
      <c r="HZ5" s="356"/>
      <c r="IA5" s="356"/>
      <c r="IB5" s="356"/>
      <c r="IC5" s="356"/>
      <c r="ID5" s="356"/>
      <c r="IE5" s="356"/>
      <c r="IF5" s="356"/>
      <c r="IG5" s="356"/>
      <c r="IH5" s="356"/>
      <c r="II5" s="356"/>
      <c r="IJ5" s="356"/>
      <c r="IK5" s="356"/>
      <c r="IL5" s="356"/>
    </row>
    <row r="6" ht="31.5" customHeight="1" spans="1:246">
      <c r="A6" s="150"/>
      <c r="B6" s="150"/>
      <c r="C6" s="150"/>
      <c r="D6" s="150"/>
      <c r="E6" s="36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5" t="s">
        <v>92</v>
      </c>
      <c r="B7" s="346" t="s">
        <v>92</v>
      </c>
      <c r="C7" s="346" t="s">
        <v>92</v>
      </c>
      <c r="D7" s="346" t="s">
        <v>92</v>
      </c>
      <c r="E7" s="346">
        <v>1</v>
      </c>
      <c r="F7" s="346">
        <v>2</v>
      </c>
      <c r="G7" s="346">
        <v>3</v>
      </c>
      <c r="H7" s="345">
        <v>4</v>
      </c>
      <c r="I7" s="347">
        <v>5</v>
      </c>
      <c r="J7" s="361">
        <v>6</v>
      </c>
      <c r="K7" s="361">
        <v>7</v>
      </c>
      <c r="L7" s="361">
        <v>8</v>
      </c>
      <c r="M7" s="347">
        <v>9</v>
      </c>
      <c r="N7" s="347">
        <v>10</v>
      </c>
      <c r="O7" s="361">
        <v>11</v>
      </c>
      <c r="P7" s="361">
        <v>12</v>
      </c>
      <c r="Q7" s="361">
        <v>13</v>
      </c>
      <c r="R7" s="364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1" customFormat="1" ht="23.25" customHeight="1" spans="1:246">
      <c r="A8" s="348" t="s">
        <v>103</v>
      </c>
      <c r="B8" s="349" t="s">
        <v>104</v>
      </c>
      <c r="C8" s="350" t="s">
        <v>93</v>
      </c>
      <c r="D8" s="351" t="s">
        <v>160</v>
      </c>
      <c r="E8" s="354">
        <v>455.23</v>
      </c>
      <c r="F8" s="354">
        <v>455.23</v>
      </c>
      <c r="G8" s="354">
        <v>309.34</v>
      </c>
      <c r="H8" s="354">
        <v>130.89</v>
      </c>
      <c r="I8" s="355">
        <v>15</v>
      </c>
      <c r="J8" s="355"/>
      <c r="K8" s="355"/>
      <c r="L8" s="355"/>
      <c r="M8" s="355"/>
      <c r="N8" s="355"/>
      <c r="O8" s="355"/>
      <c r="P8" s="355"/>
      <c r="Q8" s="355"/>
      <c r="R8" s="365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7"/>
      <c r="AW8" s="357"/>
      <c r="AX8" s="357"/>
      <c r="AY8" s="357"/>
      <c r="AZ8" s="357"/>
      <c r="BA8" s="357"/>
      <c r="BB8" s="357"/>
      <c r="BC8" s="357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7"/>
      <c r="BP8" s="357"/>
      <c r="BQ8" s="357"/>
      <c r="BR8" s="357"/>
      <c r="BS8" s="357"/>
      <c r="BT8" s="357"/>
      <c r="BU8" s="357"/>
      <c r="BV8" s="357"/>
      <c r="BW8" s="357"/>
      <c r="BX8" s="357"/>
      <c r="BY8" s="357"/>
      <c r="BZ8" s="357"/>
      <c r="CA8" s="357"/>
      <c r="CB8" s="357"/>
      <c r="CC8" s="357"/>
      <c r="CD8" s="357"/>
      <c r="CE8" s="357"/>
      <c r="CF8" s="357"/>
      <c r="CG8" s="357"/>
      <c r="CH8" s="357"/>
      <c r="CI8" s="357"/>
      <c r="CJ8" s="357"/>
      <c r="CK8" s="357"/>
      <c r="CL8" s="357"/>
      <c r="CM8" s="357"/>
      <c r="CN8" s="357"/>
      <c r="CO8" s="357"/>
      <c r="CP8" s="357"/>
      <c r="CQ8" s="357"/>
      <c r="CR8" s="357"/>
      <c r="CS8" s="357"/>
      <c r="CT8" s="357"/>
      <c r="CU8" s="357"/>
      <c r="CV8" s="357"/>
      <c r="CW8" s="357"/>
      <c r="CX8" s="357"/>
      <c r="CY8" s="357"/>
      <c r="CZ8" s="357"/>
      <c r="DA8" s="357"/>
      <c r="DB8" s="357"/>
      <c r="DC8" s="357"/>
      <c r="DD8" s="357"/>
      <c r="DE8" s="357"/>
      <c r="DF8" s="357"/>
      <c r="DG8" s="357"/>
      <c r="DH8" s="357"/>
      <c r="DI8" s="357"/>
      <c r="DJ8" s="357"/>
      <c r="DK8" s="357"/>
      <c r="DL8" s="357"/>
      <c r="DM8" s="357"/>
      <c r="DN8" s="357"/>
      <c r="DO8" s="357"/>
      <c r="DP8" s="357"/>
      <c r="DQ8" s="357"/>
      <c r="DR8" s="357"/>
      <c r="DS8" s="357"/>
      <c r="DT8" s="357"/>
      <c r="DU8" s="357"/>
      <c r="DV8" s="357"/>
      <c r="DW8" s="357"/>
      <c r="DX8" s="357"/>
      <c r="DY8" s="357"/>
      <c r="DZ8" s="357"/>
      <c r="EA8" s="357"/>
      <c r="EB8" s="357"/>
      <c r="EC8" s="357"/>
      <c r="ED8" s="357"/>
      <c r="EE8" s="357"/>
      <c r="EF8" s="357"/>
      <c r="EG8" s="357"/>
      <c r="EH8" s="357"/>
      <c r="EI8" s="357"/>
      <c r="EJ8" s="357"/>
      <c r="EK8" s="357"/>
      <c r="EL8" s="357"/>
      <c r="EM8" s="357"/>
      <c r="EN8" s="357"/>
      <c r="EO8" s="357"/>
      <c r="EP8" s="357"/>
      <c r="EQ8" s="357"/>
      <c r="ER8" s="357"/>
      <c r="ES8" s="357"/>
      <c r="ET8" s="357"/>
      <c r="EU8" s="357"/>
      <c r="EV8" s="357"/>
      <c r="EW8" s="357"/>
      <c r="EX8" s="357"/>
      <c r="EY8" s="357"/>
      <c r="EZ8" s="357"/>
      <c r="FA8" s="357"/>
      <c r="FB8" s="357"/>
      <c r="FC8" s="357"/>
      <c r="FD8" s="357"/>
      <c r="FE8" s="357"/>
      <c r="FF8" s="357"/>
      <c r="FG8" s="357"/>
      <c r="FH8" s="357"/>
      <c r="FI8" s="357"/>
      <c r="FJ8" s="357"/>
      <c r="FK8" s="357"/>
      <c r="FL8" s="357"/>
      <c r="FM8" s="357"/>
      <c r="FN8" s="357"/>
      <c r="FO8" s="357"/>
      <c r="FP8" s="357"/>
      <c r="FQ8" s="357"/>
      <c r="FR8" s="357"/>
      <c r="FS8" s="357"/>
      <c r="FT8" s="357"/>
      <c r="FU8" s="357"/>
      <c r="FV8" s="357"/>
      <c r="FW8" s="357"/>
      <c r="FX8" s="357"/>
      <c r="FY8" s="357"/>
      <c r="FZ8" s="357"/>
      <c r="GA8" s="357"/>
      <c r="GB8" s="357"/>
      <c r="GC8" s="357"/>
      <c r="GD8" s="357"/>
      <c r="GE8" s="357"/>
      <c r="GF8" s="357"/>
      <c r="GG8" s="357"/>
      <c r="GH8" s="357"/>
      <c r="GI8" s="357"/>
      <c r="GJ8" s="357"/>
      <c r="GK8" s="357"/>
      <c r="GL8" s="357"/>
      <c r="GM8" s="357"/>
      <c r="GN8" s="357"/>
      <c r="GO8" s="357"/>
      <c r="GP8" s="357"/>
      <c r="GQ8" s="357"/>
      <c r="GR8" s="357"/>
      <c r="GS8" s="357"/>
      <c r="GT8" s="357"/>
      <c r="GU8" s="357"/>
      <c r="GV8" s="357"/>
      <c r="GW8" s="357"/>
      <c r="GX8" s="357"/>
      <c r="GY8" s="357"/>
      <c r="GZ8" s="357"/>
      <c r="HA8" s="357"/>
      <c r="HB8" s="357"/>
      <c r="HC8" s="357"/>
      <c r="HD8" s="357"/>
      <c r="HE8" s="357"/>
      <c r="HF8" s="357"/>
      <c r="HG8" s="357"/>
      <c r="HH8" s="357"/>
      <c r="HI8" s="357"/>
      <c r="HJ8" s="357"/>
      <c r="HK8" s="357"/>
      <c r="HL8" s="357"/>
      <c r="HM8" s="357"/>
      <c r="HN8" s="357"/>
      <c r="HO8" s="357"/>
      <c r="HP8" s="357"/>
      <c r="HQ8" s="357"/>
      <c r="HR8" s="357"/>
      <c r="HS8" s="357"/>
      <c r="HT8" s="357"/>
      <c r="HU8" s="357"/>
      <c r="HV8" s="357"/>
      <c r="HW8" s="357"/>
      <c r="HX8" s="357"/>
      <c r="HY8" s="357"/>
      <c r="HZ8" s="357"/>
      <c r="IA8" s="357"/>
      <c r="IB8" s="357"/>
      <c r="IC8" s="357"/>
      <c r="ID8" s="357"/>
      <c r="IE8" s="357"/>
      <c r="IF8" s="357"/>
      <c r="IG8" s="357"/>
      <c r="IH8" s="357"/>
      <c r="II8" s="357"/>
      <c r="IJ8" s="357"/>
      <c r="IK8" s="357"/>
      <c r="IL8" s="357"/>
    </row>
    <row r="9" ht="23.25" customHeight="1" spans="1:246">
      <c r="A9" s="348"/>
      <c r="B9" s="349"/>
      <c r="C9" s="350"/>
      <c r="D9" s="351"/>
      <c r="E9" s="354"/>
      <c r="F9" s="354"/>
      <c r="G9" s="354"/>
      <c r="H9" s="354"/>
      <c r="I9" s="355"/>
      <c r="J9" s="355"/>
      <c r="K9" s="355"/>
      <c r="L9" s="355"/>
      <c r="M9" s="355"/>
      <c r="N9" s="355"/>
      <c r="O9" s="355"/>
      <c r="P9" s="355"/>
      <c r="Q9" s="355"/>
      <c r="R9" s="36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8"/>
      <c r="B10" s="349"/>
      <c r="C10" s="350"/>
      <c r="D10" s="351"/>
      <c r="E10" s="354"/>
      <c r="F10" s="354"/>
      <c r="G10" s="354"/>
      <c r="H10" s="354"/>
      <c r="I10" s="355"/>
      <c r="J10" s="355"/>
      <c r="K10" s="355"/>
      <c r="L10" s="355"/>
      <c r="M10" s="355"/>
      <c r="N10" s="355"/>
      <c r="O10" s="355"/>
      <c r="P10" s="355"/>
      <c r="Q10" s="355"/>
      <c r="R10" s="365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8"/>
      <c r="B11" s="349"/>
      <c r="C11" s="350"/>
      <c r="D11" s="351"/>
      <c r="E11" s="354"/>
      <c r="F11" s="354"/>
      <c r="G11" s="354"/>
      <c r="H11" s="354"/>
      <c r="I11" s="355"/>
      <c r="J11" s="355"/>
      <c r="K11" s="355"/>
      <c r="L11" s="355"/>
      <c r="M11" s="355"/>
      <c r="N11" s="355"/>
      <c r="O11" s="355"/>
      <c r="P11" s="355"/>
      <c r="Q11" s="355"/>
      <c r="R11" s="365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8"/>
      <c r="B12" s="349"/>
      <c r="C12" s="350"/>
      <c r="D12" s="351"/>
      <c r="E12" s="354"/>
      <c r="F12" s="354"/>
      <c r="G12" s="354"/>
      <c r="H12" s="354"/>
      <c r="I12" s="355"/>
      <c r="J12" s="355"/>
      <c r="K12" s="355"/>
      <c r="L12" s="355"/>
      <c r="M12" s="355"/>
      <c r="N12" s="355"/>
      <c r="O12" s="355"/>
      <c r="P12" s="355"/>
      <c r="Q12" s="355"/>
      <c r="R12" s="365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8"/>
      <c r="B13" s="349"/>
      <c r="C13" s="350"/>
      <c r="D13" s="351"/>
      <c r="E13" s="354"/>
      <c r="F13" s="354"/>
      <c r="G13" s="354"/>
      <c r="H13" s="354"/>
      <c r="I13" s="355"/>
      <c r="J13" s="355"/>
      <c r="K13" s="355"/>
      <c r="L13" s="355"/>
      <c r="M13" s="355"/>
      <c r="N13" s="355"/>
      <c r="O13" s="355"/>
      <c r="P13" s="355"/>
      <c r="Q13" s="355"/>
      <c r="R13" s="365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8"/>
      <c r="B14" s="349"/>
      <c r="C14" s="350"/>
      <c r="D14" s="351"/>
      <c r="E14" s="354"/>
      <c r="F14" s="354"/>
      <c r="G14" s="354"/>
      <c r="H14" s="354"/>
      <c r="I14" s="355"/>
      <c r="J14" s="355"/>
      <c r="K14" s="355"/>
      <c r="L14" s="355"/>
      <c r="M14" s="355"/>
      <c r="N14" s="355"/>
      <c r="O14" s="355"/>
      <c r="P14" s="355"/>
      <c r="Q14" s="355"/>
      <c r="R14" s="365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8"/>
      <c r="B15" s="349"/>
      <c r="C15" s="350"/>
      <c r="D15" s="351"/>
      <c r="E15" s="354"/>
      <c r="F15" s="354"/>
      <c r="G15" s="354"/>
      <c r="H15" s="354"/>
      <c r="I15" s="355"/>
      <c r="J15" s="355"/>
      <c r="K15" s="355"/>
      <c r="L15" s="355"/>
      <c r="M15" s="355"/>
      <c r="N15" s="355"/>
      <c r="O15" s="355"/>
      <c r="P15" s="355"/>
      <c r="Q15" s="355"/>
      <c r="R15" s="365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8"/>
      <c r="B16" s="349"/>
      <c r="C16" s="350"/>
      <c r="D16" s="351"/>
      <c r="E16" s="354"/>
      <c r="F16" s="354"/>
      <c r="G16" s="354"/>
      <c r="H16" s="354"/>
      <c r="I16" s="355"/>
      <c r="J16" s="355"/>
      <c r="K16" s="355"/>
      <c r="L16" s="355"/>
      <c r="M16" s="355"/>
      <c r="N16" s="355"/>
      <c r="O16" s="355"/>
      <c r="P16" s="355"/>
      <c r="Q16" s="355"/>
      <c r="R16" s="365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8"/>
      <c r="B17" s="349"/>
      <c r="C17" s="350"/>
      <c r="D17" s="351"/>
      <c r="E17" s="354"/>
      <c r="F17" s="354"/>
      <c r="G17" s="354"/>
      <c r="H17" s="354"/>
      <c r="I17" s="355"/>
      <c r="J17" s="355"/>
      <c r="K17" s="355"/>
      <c r="L17" s="355"/>
      <c r="M17" s="355"/>
      <c r="N17" s="355"/>
      <c r="O17" s="355"/>
      <c r="P17" s="355"/>
      <c r="Q17" s="355"/>
      <c r="R17" s="365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8"/>
      <c r="B18" s="349"/>
      <c r="C18" s="350"/>
      <c r="D18" s="351"/>
      <c r="E18" s="354"/>
      <c r="F18" s="354"/>
      <c r="G18" s="354"/>
      <c r="H18" s="354"/>
      <c r="I18" s="355"/>
      <c r="J18" s="355"/>
      <c r="K18" s="355"/>
      <c r="L18" s="355"/>
      <c r="M18" s="355"/>
      <c r="N18" s="355"/>
      <c r="O18" s="355"/>
      <c r="P18" s="355"/>
      <c r="Q18" s="355"/>
      <c r="R18" s="365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8"/>
      <c r="B19" s="349"/>
      <c r="C19" s="350"/>
      <c r="D19" s="351"/>
      <c r="E19" s="354"/>
      <c r="F19" s="354"/>
      <c r="G19" s="354"/>
      <c r="H19" s="354"/>
      <c r="I19" s="355"/>
      <c r="J19" s="355"/>
      <c r="K19" s="355"/>
      <c r="L19" s="355"/>
      <c r="M19" s="355"/>
      <c r="N19" s="355"/>
      <c r="O19" s="355"/>
      <c r="P19" s="355"/>
      <c r="Q19" s="355"/>
      <c r="R19" s="365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8"/>
      <c r="B20" s="349"/>
      <c r="C20" s="350"/>
      <c r="D20" s="351"/>
      <c r="E20" s="354"/>
      <c r="F20" s="354"/>
      <c r="G20" s="354"/>
      <c r="H20" s="354"/>
      <c r="I20" s="355"/>
      <c r="J20" s="355"/>
      <c r="K20" s="355"/>
      <c r="L20" s="355"/>
      <c r="M20" s="355"/>
      <c r="N20" s="355"/>
      <c r="O20" s="355"/>
      <c r="P20" s="355"/>
      <c r="Q20" s="355"/>
      <c r="R20" s="365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</sheetData>
  <sheetProtection formatCells="0" formatColumns="0" formatRows="0"/>
  <mergeCells count="20">
    <mergeCell ref="A2:R2"/>
    <mergeCell ref="Q3:R3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236111111111111" right="0.236111111111111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4"/>
  <sheetViews>
    <sheetView showGridLines="0" showZeros="0" workbookViewId="0">
      <selection activeCell="H8" sqref="H8"/>
    </sheetView>
  </sheetViews>
  <sheetFormatPr defaultColWidth="9" defaultRowHeight="18.95" customHeight="1"/>
  <cols>
    <col min="1" max="1" width="5.375" style="332" customWidth="1"/>
    <col min="2" max="2" width="5.375" style="333" customWidth="1"/>
    <col min="3" max="3" width="7.625" style="334" customWidth="1"/>
    <col min="4" max="4" width="24.125" style="335" customWidth="1"/>
    <col min="5" max="8" width="8.625" style="336" customWidth="1"/>
    <col min="9" max="236" width="8" style="337" customWidth="1"/>
    <col min="237" max="241" width="6.875" style="338" customWidth="1"/>
    <col min="242" max="16384" width="9" style="338"/>
  </cols>
  <sheetData>
    <row r="1" ht="23.25" customHeight="1" spans="1:236">
      <c r="A1" s="339"/>
      <c r="B1" s="339"/>
      <c r="C1" s="339"/>
      <c r="D1" s="339"/>
      <c r="E1" s="339"/>
      <c r="F1" s="339"/>
      <c r="G1" s="339"/>
      <c r="H1" s="339" t="s">
        <v>223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0" t="s">
        <v>224</v>
      </c>
      <c r="B2" s="340"/>
      <c r="C2" s="340"/>
      <c r="D2" s="340"/>
      <c r="E2" s="340"/>
      <c r="F2" s="340"/>
      <c r="G2" s="340"/>
      <c r="H2" s="340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0" customFormat="1" ht="23.25" customHeight="1" spans="1:236">
      <c r="A3" s="341"/>
      <c r="B3" s="342"/>
      <c r="C3" s="339"/>
      <c r="D3" s="339"/>
      <c r="E3" s="339"/>
      <c r="F3" s="339"/>
      <c r="G3" s="339"/>
      <c r="H3" s="339" t="s">
        <v>77</v>
      </c>
      <c r="I3" s="356"/>
      <c r="J3" s="356"/>
      <c r="K3" s="356"/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  <c r="HW3" s="356"/>
      <c r="HX3" s="356"/>
      <c r="HY3" s="356"/>
      <c r="HZ3" s="356"/>
      <c r="IA3" s="356"/>
      <c r="IB3" s="356"/>
    </row>
    <row r="4" s="330" customFormat="1" ht="23.25" customHeight="1" spans="1:236">
      <c r="A4" s="343" t="s">
        <v>109</v>
      </c>
      <c r="B4" s="343"/>
      <c r="C4" s="150" t="s">
        <v>78</v>
      </c>
      <c r="D4" s="150" t="s">
        <v>98</v>
      </c>
      <c r="E4" s="344" t="s">
        <v>111</v>
      </c>
      <c r="F4" s="344"/>
      <c r="G4" s="344"/>
      <c r="H4" s="344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  <c r="HW4" s="356"/>
      <c r="HX4" s="356"/>
      <c r="HY4" s="356"/>
      <c r="HZ4" s="356"/>
      <c r="IA4" s="356"/>
      <c r="IB4" s="356"/>
    </row>
    <row r="5" s="330" customFormat="1" ht="23.25" customHeight="1" spans="1:236">
      <c r="A5" s="150" t="s">
        <v>100</v>
      </c>
      <c r="B5" s="150" t="s">
        <v>101</v>
      </c>
      <c r="C5" s="150"/>
      <c r="D5" s="150"/>
      <c r="E5" s="150" t="s">
        <v>80</v>
      </c>
      <c r="F5" s="150" t="s">
        <v>116</v>
      </c>
      <c r="G5" s="150" t="s">
        <v>117</v>
      </c>
      <c r="H5" s="150" t="s">
        <v>118</v>
      </c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  <c r="HW5" s="356"/>
      <c r="HX5" s="356"/>
      <c r="HY5" s="356"/>
      <c r="HZ5" s="356"/>
      <c r="IA5" s="356"/>
      <c r="IB5" s="356"/>
    </row>
    <row r="6" ht="31.5" customHeight="1" spans="1:236">
      <c r="A6" s="150"/>
      <c r="B6" s="150"/>
      <c r="C6" s="150"/>
      <c r="D6" s="150"/>
      <c r="E6" s="150"/>
      <c r="F6" s="150"/>
      <c r="G6" s="150"/>
      <c r="H6" s="15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5" t="s">
        <v>92</v>
      </c>
      <c r="B7" s="346" t="s">
        <v>92</v>
      </c>
      <c r="C7" s="346" t="s">
        <v>92</v>
      </c>
      <c r="D7" s="346" t="s">
        <v>92</v>
      </c>
      <c r="E7" s="346">
        <v>2</v>
      </c>
      <c r="F7" s="346">
        <v>3</v>
      </c>
      <c r="G7" s="345">
        <v>4</v>
      </c>
      <c r="H7" s="34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1" customFormat="1" ht="23.25" customHeight="1" spans="1:236">
      <c r="A8" s="348" t="s">
        <v>103</v>
      </c>
      <c r="B8" s="349" t="s">
        <v>104</v>
      </c>
      <c r="C8" s="350" t="s">
        <v>93</v>
      </c>
      <c r="D8" s="351" t="s">
        <v>160</v>
      </c>
      <c r="E8" s="352">
        <v>455.23</v>
      </c>
      <c r="F8" s="352">
        <v>309.34</v>
      </c>
      <c r="G8" s="352">
        <v>130.89</v>
      </c>
      <c r="H8" s="353">
        <v>15</v>
      </c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7"/>
      <c r="AW8" s="357"/>
      <c r="AX8" s="357"/>
      <c r="AY8" s="357"/>
      <c r="AZ8" s="357"/>
      <c r="BA8" s="357"/>
      <c r="BB8" s="357"/>
      <c r="BC8" s="357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7"/>
      <c r="BP8" s="357"/>
      <c r="BQ8" s="357"/>
      <c r="BR8" s="357"/>
      <c r="BS8" s="357"/>
      <c r="BT8" s="357"/>
      <c r="BU8" s="357"/>
      <c r="BV8" s="357"/>
      <c r="BW8" s="357"/>
      <c r="BX8" s="357"/>
      <c r="BY8" s="357"/>
      <c r="BZ8" s="357"/>
      <c r="CA8" s="357"/>
      <c r="CB8" s="357"/>
      <c r="CC8" s="357"/>
      <c r="CD8" s="357"/>
      <c r="CE8" s="357"/>
      <c r="CF8" s="357"/>
      <c r="CG8" s="357"/>
      <c r="CH8" s="357"/>
      <c r="CI8" s="357"/>
      <c r="CJ8" s="357"/>
      <c r="CK8" s="357"/>
      <c r="CL8" s="357"/>
      <c r="CM8" s="357"/>
      <c r="CN8" s="357"/>
      <c r="CO8" s="357"/>
      <c r="CP8" s="357"/>
      <c r="CQ8" s="357"/>
      <c r="CR8" s="357"/>
      <c r="CS8" s="357"/>
      <c r="CT8" s="357"/>
      <c r="CU8" s="357"/>
      <c r="CV8" s="357"/>
      <c r="CW8" s="357"/>
      <c r="CX8" s="357"/>
      <c r="CY8" s="357"/>
      <c r="CZ8" s="357"/>
      <c r="DA8" s="357"/>
      <c r="DB8" s="357"/>
      <c r="DC8" s="357"/>
      <c r="DD8" s="357"/>
      <c r="DE8" s="357"/>
      <c r="DF8" s="357"/>
      <c r="DG8" s="357"/>
      <c r="DH8" s="357"/>
      <c r="DI8" s="357"/>
      <c r="DJ8" s="357"/>
      <c r="DK8" s="357"/>
      <c r="DL8" s="357"/>
      <c r="DM8" s="357"/>
      <c r="DN8" s="357"/>
      <c r="DO8" s="357"/>
      <c r="DP8" s="357"/>
      <c r="DQ8" s="357"/>
      <c r="DR8" s="357"/>
      <c r="DS8" s="357"/>
      <c r="DT8" s="357"/>
      <c r="DU8" s="357"/>
      <c r="DV8" s="357"/>
      <c r="DW8" s="357"/>
      <c r="DX8" s="357"/>
      <c r="DY8" s="357"/>
      <c r="DZ8" s="357"/>
      <c r="EA8" s="357"/>
      <c r="EB8" s="357"/>
      <c r="EC8" s="357"/>
      <c r="ED8" s="357"/>
      <c r="EE8" s="357"/>
      <c r="EF8" s="357"/>
      <c r="EG8" s="357"/>
      <c r="EH8" s="357"/>
      <c r="EI8" s="357"/>
      <c r="EJ8" s="357"/>
      <c r="EK8" s="357"/>
      <c r="EL8" s="357"/>
      <c r="EM8" s="357"/>
      <c r="EN8" s="357"/>
      <c r="EO8" s="357"/>
      <c r="EP8" s="357"/>
      <c r="EQ8" s="357"/>
      <c r="ER8" s="357"/>
      <c r="ES8" s="357"/>
      <c r="ET8" s="357"/>
      <c r="EU8" s="357"/>
      <c r="EV8" s="357"/>
      <c r="EW8" s="357"/>
      <c r="EX8" s="357"/>
      <c r="EY8" s="357"/>
      <c r="EZ8" s="357"/>
      <c r="FA8" s="357"/>
      <c r="FB8" s="357"/>
      <c r="FC8" s="357"/>
      <c r="FD8" s="357"/>
      <c r="FE8" s="357"/>
      <c r="FF8" s="357"/>
      <c r="FG8" s="357"/>
      <c r="FH8" s="357"/>
      <c r="FI8" s="357"/>
      <c r="FJ8" s="357"/>
      <c r="FK8" s="357"/>
      <c r="FL8" s="357"/>
      <c r="FM8" s="357"/>
      <c r="FN8" s="357"/>
      <c r="FO8" s="357"/>
      <c r="FP8" s="357"/>
      <c r="FQ8" s="357"/>
      <c r="FR8" s="357"/>
      <c r="FS8" s="357"/>
      <c r="FT8" s="357"/>
      <c r="FU8" s="357"/>
      <c r="FV8" s="357"/>
      <c r="FW8" s="357"/>
      <c r="FX8" s="357"/>
      <c r="FY8" s="357"/>
      <c r="FZ8" s="357"/>
      <c r="GA8" s="357"/>
      <c r="GB8" s="357"/>
      <c r="GC8" s="357"/>
      <c r="GD8" s="357"/>
      <c r="GE8" s="357"/>
      <c r="GF8" s="357"/>
      <c r="GG8" s="357"/>
      <c r="GH8" s="357"/>
      <c r="GI8" s="357"/>
      <c r="GJ8" s="357"/>
      <c r="GK8" s="357"/>
      <c r="GL8" s="357"/>
      <c r="GM8" s="357"/>
      <c r="GN8" s="357"/>
      <c r="GO8" s="357"/>
      <c r="GP8" s="357"/>
      <c r="GQ8" s="357"/>
      <c r="GR8" s="357"/>
      <c r="GS8" s="357"/>
      <c r="GT8" s="357"/>
      <c r="GU8" s="357"/>
      <c r="GV8" s="357"/>
      <c r="GW8" s="357"/>
      <c r="GX8" s="357"/>
      <c r="GY8" s="357"/>
      <c r="GZ8" s="357"/>
      <c r="HA8" s="357"/>
      <c r="HB8" s="357"/>
      <c r="HC8" s="357"/>
      <c r="HD8" s="357"/>
      <c r="HE8" s="357"/>
      <c r="HF8" s="357"/>
      <c r="HG8" s="357"/>
      <c r="HH8" s="357"/>
      <c r="HI8" s="357"/>
      <c r="HJ8" s="357"/>
      <c r="HK8" s="357"/>
      <c r="HL8" s="357"/>
      <c r="HM8" s="357"/>
      <c r="HN8" s="357"/>
      <c r="HO8" s="357"/>
      <c r="HP8" s="357"/>
      <c r="HQ8" s="357"/>
      <c r="HR8" s="357"/>
      <c r="HS8" s="357"/>
      <c r="HT8" s="357"/>
      <c r="HU8" s="357"/>
      <c r="HV8" s="357"/>
      <c r="HW8" s="357"/>
      <c r="HX8" s="357"/>
      <c r="HY8" s="357"/>
      <c r="HZ8" s="357"/>
      <c r="IA8" s="357"/>
      <c r="IB8" s="357"/>
    </row>
    <row r="9" ht="23.25" customHeight="1" spans="1:236">
      <c r="A9" s="348"/>
      <c r="B9" s="349"/>
      <c r="C9" s="350"/>
      <c r="D9" s="351"/>
      <c r="E9" s="354"/>
      <c r="F9" s="354"/>
      <c r="G9" s="354"/>
      <c r="H9" s="35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8"/>
      <c r="B10" s="349"/>
      <c r="C10" s="350"/>
      <c r="D10" s="351"/>
      <c r="E10" s="354"/>
      <c r="F10" s="354"/>
      <c r="G10" s="354"/>
      <c r="H10" s="35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8"/>
      <c r="B11" s="349"/>
      <c r="C11" s="350"/>
      <c r="D11" s="351"/>
      <c r="E11" s="354"/>
      <c r="F11" s="354"/>
      <c r="G11" s="354"/>
      <c r="H11" s="355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8"/>
      <c r="B12" s="349"/>
      <c r="C12" s="350"/>
      <c r="D12" s="351"/>
      <c r="E12" s="354"/>
      <c r="F12" s="354"/>
      <c r="G12" s="354"/>
      <c r="H12" s="35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8"/>
      <c r="B13" s="349"/>
      <c r="C13" s="350"/>
      <c r="D13" s="351"/>
      <c r="E13" s="354"/>
      <c r="F13" s="354"/>
      <c r="G13" s="354"/>
      <c r="H13" s="355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8"/>
      <c r="B14" s="349"/>
      <c r="C14" s="350"/>
      <c r="D14" s="351"/>
      <c r="E14" s="354"/>
      <c r="F14" s="354"/>
      <c r="G14" s="354"/>
      <c r="H14" s="355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8"/>
      <c r="B15" s="349"/>
      <c r="C15" s="350"/>
      <c r="D15" s="351"/>
      <c r="E15" s="354"/>
      <c r="F15" s="354"/>
      <c r="G15" s="354"/>
      <c r="H15" s="35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8"/>
      <c r="B16" s="349"/>
      <c r="C16" s="350"/>
      <c r="D16" s="351"/>
      <c r="E16" s="354"/>
      <c r="F16" s="354"/>
      <c r="G16" s="354"/>
      <c r="H16" s="355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8"/>
      <c r="B17" s="349"/>
      <c r="C17" s="350"/>
      <c r="D17" s="351"/>
      <c r="E17" s="354"/>
      <c r="F17" s="354"/>
      <c r="G17" s="354"/>
      <c r="H17" s="35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8"/>
      <c r="B18" s="349"/>
      <c r="C18" s="350"/>
      <c r="D18" s="351"/>
      <c r="E18" s="354"/>
      <c r="F18" s="354"/>
      <c r="G18" s="354"/>
      <c r="H18" s="35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8"/>
      <c r="B19" s="349"/>
      <c r="C19" s="350"/>
      <c r="D19" s="351"/>
      <c r="E19" s="354"/>
      <c r="F19" s="354"/>
      <c r="G19" s="354"/>
      <c r="H19" s="35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48"/>
      <c r="B20" s="349"/>
      <c r="C20" s="350"/>
      <c r="D20" s="351"/>
      <c r="E20" s="354"/>
      <c r="F20" s="354"/>
      <c r="G20" s="354"/>
      <c r="H20" s="35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2.20416666666667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298" customWidth="1"/>
    <col min="4" max="4" width="7.25" style="298" customWidth="1"/>
    <col min="5" max="5" width="19.5" style="298" customWidth="1"/>
    <col min="6" max="6" width="9" style="298"/>
    <col min="7" max="7" width="8.5" style="298" customWidth="1"/>
    <col min="8" max="11" width="7.5" style="298" customWidth="1"/>
    <col min="12" max="12" width="7.5" style="299" customWidth="1"/>
    <col min="13" max="21" width="7.5" style="298" customWidth="1"/>
    <col min="22" max="22" width="8.125" style="298" customWidth="1"/>
    <col min="23" max="25" width="7.5" style="298" customWidth="1"/>
    <col min="26" max="16384" width="9" style="298"/>
  </cols>
  <sheetData>
    <row r="1" customHeight="1" spans="1:254">
      <c r="A1" s="6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6"/>
      <c r="M1" s="300"/>
      <c r="N1" s="300"/>
      <c r="O1" s="300"/>
      <c r="P1" s="300"/>
      <c r="Q1" s="300"/>
      <c r="R1" s="300"/>
      <c r="S1" s="300"/>
      <c r="T1" s="300"/>
      <c r="U1" s="300"/>
      <c r="V1" s="6"/>
      <c r="W1" s="6"/>
      <c r="X1" s="6"/>
      <c r="Y1" s="326" t="s">
        <v>225</v>
      </c>
      <c r="Z1" s="32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1" t="s">
        <v>226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2"/>
      <c r="B3" s="302"/>
      <c r="C3" s="302"/>
      <c r="D3" s="303"/>
      <c r="E3" s="303"/>
      <c r="F3" s="303"/>
      <c r="G3" s="303"/>
      <c r="H3" s="303"/>
      <c r="I3" s="303"/>
      <c r="J3" s="303"/>
      <c r="K3" s="303"/>
      <c r="L3" s="6"/>
      <c r="M3" s="303"/>
      <c r="N3" s="303"/>
      <c r="O3" s="303"/>
      <c r="P3" s="303"/>
      <c r="Q3" s="303"/>
      <c r="R3" s="303"/>
      <c r="S3" s="303"/>
      <c r="T3" s="303"/>
      <c r="U3" s="303"/>
      <c r="V3" s="6"/>
      <c r="W3" s="6"/>
      <c r="X3" s="322" t="s">
        <v>77</v>
      </c>
      <c r="Y3" s="322"/>
      <c r="Z3" s="32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4" t="s">
        <v>97</v>
      </c>
      <c r="B4" s="304"/>
      <c r="C4" s="304"/>
      <c r="D4" s="305" t="s">
        <v>78</v>
      </c>
      <c r="E4" s="305" t="s">
        <v>98</v>
      </c>
      <c r="F4" s="305" t="s">
        <v>99</v>
      </c>
      <c r="G4" s="306" t="s">
        <v>142</v>
      </c>
      <c r="H4" s="307"/>
      <c r="I4" s="307"/>
      <c r="J4" s="307"/>
      <c r="K4" s="307"/>
      <c r="L4" s="315"/>
      <c r="M4" s="316" t="s">
        <v>143</v>
      </c>
      <c r="N4" s="316"/>
      <c r="O4" s="316"/>
      <c r="P4" s="316"/>
      <c r="Q4" s="316"/>
      <c r="R4" s="316"/>
      <c r="S4" s="316"/>
      <c r="T4" s="316"/>
      <c r="U4" s="323" t="s">
        <v>144</v>
      </c>
      <c r="V4" s="305" t="s">
        <v>145</v>
      </c>
      <c r="W4" s="305"/>
      <c r="X4" s="305"/>
      <c r="Y4" s="30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5" t="s">
        <v>100</v>
      </c>
      <c r="B5" s="305" t="s">
        <v>101</v>
      </c>
      <c r="C5" s="305" t="s">
        <v>102</v>
      </c>
      <c r="D5" s="305"/>
      <c r="E5" s="305"/>
      <c r="F5" s="305"/>
      <c r="G5" s="305" t="s">
        <v>80</v>
      </c>
      <c r="H5" s="305" t="s">
        <v>146</v>
      </c>
      <c r="I5" s="305" t="s">
        <v>147</v>
      </c>
      <c r="J5" s="305" t="s">
        <v>148</v>
      </c>
      <c r="K5" s="317" t="s">
        <v>149</v>
      </c>
      <c r="L5" s="305" t="s">
        <v>150</v>
      </c>
      <c r="M5" s="305" t="s">
        <v>80</v>
      </c>
      <c r="N5" s="305" t="s">
        <v>151</v>
      </c>
      <c r="O5" s="305" t="s">
        <v>152</v>
      </c>
      <c r="P5" s="305" t="s">
        <v>153</v>
      </c>
      <c r="Q5" s="317" t="s">
        <v>154</v>
      </c>
      <c r="R5" s="305" t="s">
        <v>155</v>
      </c>
      <c r="S5" s="305" t="s">
        <v>156</v>
      </c>
      <c r="T5" s="305" t="s">
        <v>157</v>
      </c>
      <c r="U5" s="324"/>
      <c r="V5" s="305" t="s">
        <v>80</v>
      </c>
      <c r="W5" s="305" t="s">
        <v>158</v>
      </c>
      <c r="X5" s="305" t="s">
        <v>159</v>
      </c>
      <c r="Y5" s="305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17"/>
      <c r="L6" s="305"/>
      <c r="M6" s="305"/>
      <c r="N6" s="305"/>
      <c r="O6" s="305"/>
      <c r="P6" s="305"/>
      <c r="Q6" s="317"/>
      <c r="R6" s="305"/>
      <c r="S6" s="305"/>
      <c r="T6" s="305"/>
      <c r="U6" s="325"/>
      <c r="V6" s="305"/>
      <c r="W6" s="305"/>
      <c r="X6" s="305"/>
      <c r="Y6" s="30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4" t="s">
        <v>92</v>
      </c>
      <c r="B7" s="304" t="s">
        <v>92</v>
      </c>
      <c r="C7" s="304" t="s">
        <v>92</v>
      </c>
      <c r="D7" s="304" t="s">
        <v>92</v>
      </c>
      <c r="E7" s="304" t="s">
        <v>92</v>
      </c>
      <c r="F7" s="304">
        <v>1</v>
      </c>
      <c r="G7" s="304">
        <v>2</v>
      </c>
      <c r="H7" s="304">
        <v>3</v>
      </c>
      <c r="I7" s="304">
        <v>4</v>
      </c>
      <c r="J7" s="304">
        <v>5</v>
      </c>
      <c r="K7" s="304">
        <v>6</v>
      </c>
      <c r="L7" s="304">
        <v>7</v>
      </c>
      <c r="M7" s="304">
        <v>8</v>
      </c>
      <c r="N7" s="304">
        <v>9</v>
      </c>
      <c r="O7" s="304">
        <v>10</v>
      </c>
      <c r="P7" s="304">
        <v>11</v>
      </c>
      <c r="Q7" s="304">
        <v>12</v>
      </c>
      <c r="R7" s="304">
        <v>13</v>
      </c>
      <c r="S7" s="304">
        <v>14</v>
      </c>
      <c r="T7" s="304">
        <v>15</v>
      </c>
      <c r="U7" s="304">
        <v>16</v>
      </c>
      <c r="V7" s="304">
        <v>17</v>
      </c>
      <c r="W7" s="304">
        <v>18</v>
      </c>
      <c r="X7" s="304">
        <v>19</v>
      </c>
      <c r="Y7" s="30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7" customFormat="1" ht="26.25" customHeight="1" spans="1:254">
      <c r="A8" s="308" t="s">
        <v>103</v>
      </c>
      <c r="B8" s="308" t="s">
        <v>104</v>
      </c>
      <c r="C8" s="308" t="s">
        <v>105</v>
      </c>
      <c r="D8" s="309">
        <v>130001</v>
      </c>
      <c r="E8" s="310" t="s">
        <v>160</v>
      </c>
      <c r="F8" s="311">
        <v>309.34</v>
      </c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3">
        <v>309.34</v>
      </c>
      <c r="W8" s="312"/>
      <c r="X8" s="313"/>
      <c r="Y8" s="313">
        <v>309.34</v>
      </c>
      <c r="Z8" s="329"/>
      <c r="AA8" s="329"/>
      <c r="AB8" s="329"/>
      <c r="AC8" s="329"/>
      <c r="AD8" s="329"/>
      <c r="AE8" s="329"/>
      <c r="AF8" s="329"/>
      <c r="AG8" s="329"/>
      <c r="AH8" s="329"/>
      <c r="AI8" s="329"/>
      <c r="AJ8" s="329"/>
      <c r="AK8" s="329"/>
      <c r="AL8" s="329"/>
      <c r="AM8" s="329"/>
      <c r="AN8" s="329"/>
      <c r="AO8" s="329"/>
      <c r="AP8" s="329"/>
      <c r="AQ8" s="329"/>
      <c r="AR8" s="329"/>
      <c r="AS8" s="329"/>
      <c r="AT8" s="329"/>
      <c r="AU8" s="329"/>
      <c r="AV8" s="329"/>
      <c r="AW8" s="329"/>
      <c r="AX8" s="329"/>
      <c r="AY8" s="329"/>
      <c r="AZ8" s="329"/>
      <c r="BA8" s="329"/>
      <c r="BB8" s="329"/>
      <c r="BC8" s="329"/>
      <c r="BD8" s="329"/>
      <c r="BE8" s="329"/>
      <c r="BF8" s="329"/>
      <c r="BG8" s="329"/>
      <c r="BH8" s="329"/>
      <c r="BI8" s="329"/>
      <c r="BJ8" s="329"/>
      <c r="BK8" s="329"/>
      <c r="BL8" s="329"/>
      <c r="BM8" s="329"/>
      <c r="BN8" s="329"/>
      <c r="BO8" s="329"/>
      <c r="BP8" s="329"/>
      <c r="BQ8" s="329"/>
      <c r="BR8" s="329"/>
      <c r="BS8" s="329"/>
      <c r="BT8" s="329"/>
      <c r="BU8" s="329"/>
      <c r="BV8" s="329"/>
      <c r="BW8" s="329"/>
      <c r="BX8" s="329"/>
      <c r="BY8" s="329"/>
      <c r="BZ8" s="329"/>
      <c r="CA8" s="329"/>
      <c r="CB8" s="329"/>
      <c r="CC8" s="329"/>
      <c r="CD8" s="329"/>
      <c r="CE8" s="329"/>
      <c r="CF8" s="329"/>
      <c r="CG8" s="329"/>
      <c r="CH8" s="329"/>
      <c r="CI8" s="329"/>
      <c r="CJ8" s="329"/>
      <c r="CK8" s="329"/>
      <c r="CL8" s="329"/>
      <c r="CM8" s="329"/>
      <c r="CN8" s="329"/>
      <c r="CO8" s="329"/>
      <c r="CP8" s="329"/>
      <c r="CQ8" s="329"/>
      <c r="CR8" s="329"/>
      <c r="CS8" s="329"/>
      <c r="CT8" s="329"/>
      <c r="CU8" s="329"/>
      <c r="CV8" s="329"/>
      <c r="CW8" s="329"/>
      <c r="CX8" s="329"/>
      <c r="CY8" s="329"/>
      <c r="CZ8" s="329"/>
      <c r="DA8" s="329"/>
      <c r="DB8" s="329"/>
      <c r="DC8" s="329"/>
      <c r="DD8" s="329"/>
      <c r="DE8" s="329"/>
      <c r="DF8" s="329"/>
      <c r="DG8" s="329"/>
      <c r="DH8" s="329"/>
      <c r="DI8" s="329"/>
      <c r="DJ8" s="329"/>
      <c r="DK8" s="329"/>
      <c r="DL8" s="329"/>
      <c r="DM8" s="329"/>
      <c r="DN8" s="329"/>
      <c r="DO8" s="329"/>
      <c r="DP8" s="329"/>
      <c r="DQ8" s="329"/>
      <c r="DR8" s="329"/>
      <c r="DS8" s="329"/>
      <c r="DT8" s="329"/>
      <c r="DU8" s="329"/>
      <c r="DV8" s="329"/>
      <c r="DW8" s="329"/>
      <c r="DX8" s="329"/>
      <c r="DY8" s="329"/>
      <c r="DZ8" s="329"/>
      <c r="EA8" s="329"/>
      <c r="EB8" s="329"/>
      <c r="EC8" s="329"/>
      <c r="ED8" s="329"/>
      <c r="EE8" s="329"/>
      <c r="EF8" s="329"/>
      <c r="EG8" s="329"/>
      <c r="EH8" s="329"/>
      <c r="EI8" s="329"/>
      <c r="EJ8" s="329"/>
      <c r="EK8" s="329"/>
      <c r="EL8" s="329"/>
      <c r="EM8" s="329"/>
      <c r="EN8" s="329"/>
      <c r="EO8" s="329"/>
      <c r="EP8" s="329"/>
      <c r="EQ8" s="329"/>
      <c r="ER8" s="329"/>
      <c r="ES8" s="329"/>
      <c r="ET8" s="329"/>
      <c r="EU8" s="329"/>
      <c r="EV8" s="329"/>
      <c r="EW8" s="329"/>
      <c r="EX8" s="329"/>
      <c r="EY8" s="329"/>
      <c r="EZ8" s="329"/>
      <c r="FA8" s="329"/>
      <c r="FB8" s="329"/>
      <c r="FC8" s="329"/>
      <c r="FD8" s="329"/>
      <c r="FE8" s="329"/>
      <c r="FF8" s="329"/>
      <c r="FG8" s="329"/>
      <c r="FH8" s="329"/>
      <c r="FI8" s="329"/>
      <c r="FJ8" s="329"/>
      <c r="FK8" s="329"/>
      <c r="FL8" s="329"/>
      <c r="FM8" s="329"/>
      <c r="FN8" s="329"/>
      <c r="FO8" s="329"/>
      <c r="FP8" s="329"/>
      <c r="FQ8" s="329"/>
      <c r="FR8" s="329"/>
      <c r="FS8" s="329"/>
      <c r="FT8" s="329"/>
      <c r="FU8" s="329"/>
      <c r="FV8" s="329"/>
      <c r="FW8" s="329"/>
      <c r="FX8" s="329"/>
      <c r="FY8" s="329"/>
      <c r="FZ8" s="329"/>
      <c r="GA8" s="329"/>
      <c r="GB8" s="329"/>
      <c r="GC8" s="329"/>
      <c r="GD8" s="329"/>
      <c r="GE8" s="329"/>
      <c r="GF8" s="329"/>
      <c r="GG8" s="329"/>
      <c r="GH8" s="329"/>
      <c r="GI8" s="329"/>
      <c r="GJ8" s="329"/>
      <c r="GK8" s="329"/>
      <c r="GL8" s="329"/>
      <c r="GM8" s="329"/>
      <c r="GN8" s="329"/>
      <c r="GO8" s="329"/>
      <c r="GP8" s="329"/>
      <c r="GQ8" s="329"/>
      <c r="GR8" s="329"/>
      <c r="GS8" s="329"/>
      <c r="GT8" s="329"/>
      <c r="GU8" s="329"/>
      <c r="GV8" s="329"/>
      <c r="GW8" s="329"/>
      <c r="GX8" s="329"/>
      <c r="GY8" s="329"/>
      <c r="GZ8" s="329"/>
      <c r="HA8" s="329"/>
      <c r="HB8" s="329"/>
      <c r="HC8" s="329"/>
      <c r="HD8" s="329"/>
      <c r="HE8" s="329"/>
      <c r="HF8" s="329"/>
      <c r="HG8" s="329"/>
      <c r="HH8" s="329"/>
      <c r="HI8" s="329"/>
      <c r="HJ8" s="329"/>
      <c r="HK8" s="329"/>
      <c r="HL8" s="329"/>
      <c r="HM8" s="329"/>
      <c r="HN8" s="329"/>
      <c r="HO8" s="329"/>
      <c r="HP8" s="329"/>
      <c r="HQ8" s="329"/>
      <c r="HR8" s="329"/>
      <c r="HS8" s="329"/>
      <c r="HT8" s="329"/>
      <c r="HU8" s="329"/>
      <c r="HV8" s="329"/>
      <c r="HW8" s="329"/>
      <c r="HX8" s="329"/>
      <c r="HY8" s="329"/>
      <c r="HZ8" s="329"/>
      <c r="IA8" s="329"/>
      <c r="IB8" s="329"/>
      <c r="IC8" s="329"/>
      <c r="ID8" s="329"/>
      <c r="IE8" s="329"/>
      <c r="IF8" s="329"/>
      <c r="IG8" s="329"/>
      <c r="IH8" s="329"/>
      <c r="II8" s="329"/>
      <c r="IJ8" s="329"/>
      <c r="IK8" s="329"/>
      <c r="IL8" s="329"/>
      <c r="IM8" s="329"/>
      <c r="IN8" s="329"/>
      <c r="IO8" s="329"/>
      <c r="IP8" s="329"/>
      <c r="IQ8" s="329"/>
      <c r="IR8" s="329"/>
      <c r="IS8" s="329"/>
      <c r="IT8" s="329"/>
    </row>
    <row r="9" ht="26.25" customHeight="1" spans="1:254">
      <c r="A9" s="308"/>
      <c r="B9" s="308"/>
      <c r="C9" s="308"/>
      <c r="D9" s="309"/>
      <c r="E9" s="309"/>
      <c r="F9" s="311"/>
      <c r="G9" s="313"/>
      <c r="H9" s="313"/>
      <c r="I9" s="313"/>
      <c r="J9" s="313"/>
      <c r="K9" s="318"/>
      <c r="L9" s="319"/>
      <c r="M9" s="313"/>
      <c r="N9" s="313"/>
      <c r="O9" s="313"/>
      <c r="P9" s="313"/>
      <c r="Q9" s="313"/>
      <c r="R9" s="313"/>
      <c r="S9" s="313"/>
      <c r="T9" s="313"/>
      <c r="U9" s="313"/>
      <c r="V9" s="313"/>
      <c r="W9" s="313"/>
      <c r="X9" s="313"/>
      <c r="Y9" s="313"/>
      <c r="Z9" s="32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8"/>
      <c r="B10" s="308"/>
      <c r="C10" s="308"/>
      <c r="D10" s="309"/>
      <c r="E10" s="309"/>
      <c r="F10" s="311"/>
      <c r="G10" s="313"/>
      <c r="H10" s="313"/>
      <c r="I10" s="313"/>
      <c r="J10" s="313"/>
      <c r="K10" s="318"/>
      <c r="L10" s="319"/>
      <c r="M10" s="313"/>
      <c r="N10" s="313"/>
      <c r="O10" s="313"/>
      <c r="P10" s="313"/>
      <c r="Q10" s="313"/>
      <c r="R10" s="313"/>
      <c r="S10" s="313"/>
      <c r="T10" s="313"/>
      <c r="U10" s="313"/>
      <c r="V10" s="313"/>
      <c r="W10" s="313"/>
      <c r="X10" s="313"/>
      <c r="Y10" s="313"/>
      <c r="Z10" s="32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8"/>
      <c r="B11" s="308"/>
      <c r="C11" s="308"/>
      <c r="D11" s="309"/>
      <c r="E11" s="309"/>
      <c r="F11" s="311"/>
      <c r="G11" s="313"/>
      <c r="H11" s="313"/>
      <c r="I11" s="313"/>
      <c r="J11" s="313"/>
      <c r="K11" s="318"/>
      <c r="L11" s="319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313"/>
      <c r="X11" s="313"/>
      <c r="Y11" s="313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8"/>
      <c r="B12" s="308"/>
      <c r="C12" s="308"/>
      <c r="D12" s="309"/>
      <c r="E12" s="309"/>
      <c r="F12" s="311"/>
      <c r="G12" s="313"/>
      <c r="H12" s="313"/>
      <c r="I12" s="313"/>
      <c r="J12" s="313"/>
      <c r="K12" s="318"/>
      <c r="L12" s="319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8"/>
      <c r="B13" s="308"/>
      <c r="C13" s="308"/>
      <c r="D13" s="309"/>
      <c r="E13" s="309"/>
      <c r="F13" s="311"/>
      <c r="G13" s="313"/>
      <c r="H13" s="313"/>
      <c r="I13" s="313"/>
      <c r="J13" s="313"/>
      <c r="K13" s="318"/>
      <c r="L13" s="319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8"/>
      <c r="B14" s="308"/>
      <c r="C14" s="308"/>
      <c r="D14" s="309"/>
      <c r="E14" s="309"/>
      <c r="F14" s="311"/>
      <c r="G14" s="313"/>
      <c r="H14" s="313"/>
      <c r="I14" s="313"/>
      <c r="J14" s="313"/>
      <c r="K14" s="320"/>
      <c r="L14" s="319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8"/>
      <c r="B15" s="308"/>
      <c r="C15" s="308"/>
      <c r="D15" s="309"/>
      <c r="E15" s="309"/>
      <c r="F15" s="311"/>
      <c r="G15" s="313"/>
      <c r="H15" s="313"/>
      <c r="I15" s="313"/>
      <c r="J15" s="313"/>
      <c r="K15" s="320"/>
      <c r="L15" s="319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314"/>
      <c r="B16" s="314"/>
      <c r="C16" s="314"/>
      <c r="D16" s="314"/>
      <c r="E16" s="6"/>
      <c r="F16" s="6"/>
      <c r="G16" s="6"/>
      <c r="H16" s="6"/>
      <c r="I16" s="6"/>
      <c r="J16" s="6"/>
      <c r="K16" s="6"/>
      <c r="L16" s="6"/>
      <c r="M16" s="321"/>
      <c r="N16" s="321"/>
      <c r="O16" s="32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16:D16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workbookViewId="0">
      <selection activeCell="F7" sqref="F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227</v>
      </c>
    </row>
    <row r="2" ht="33" customHeight="1" spans="1:14">
      <c r="A2" s="292" t="s">
        <v>228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7" t="s">
        <v>77</v>
      </c>
      <c r="N3" s="247"/>
    </row>
    <row r="4" ht="22.5" customHeight="1" spans="1:14">
      <c r="A4" s="243" t="s">
        <v>97</v>
      </c>
      <c r="B4" s="243"/>
      <c r="C4" s="243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93">
        <v>212</v>
      </c>
      <c r="B7" s="294" t="s">
        <v>104</v>
      </c>
      <c r="C7" s="294" t="s">
        <v>105</v>
      </c>
      <c r="D7" s="294" t="s">
        <v>93</v>
      </c>
      <c r="E7" s="295" t="s">
        <v>160</v>
      </c>
      <c r="F7" s="245">
        <v>309.34</v>
      </c>
      <c r="G7" s="245">
        <v>309.34</v>
      </c>
      <c r="H7" s="246"/>
      <c r="I7" s="246"/>
      <c r="J7" s="246"/>
      <c r="K7" s="245">
        <v>309.34</v>
      </c>
      <c r="L7" s="246"/>
      <c r="M7" s="246"/>
      <c r="N7" s="246"/>
    </row>
    <row r="8" ht="29.25" customHeight="1" spans="1:14">
      <c r="A8" s="293"/>
      <c r="B8" s="293"/>
      <c r="C8" s="293"/>
      <c r="D8" s="294"/>
      <c r="E8" s="293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93"/>
      <c r="B9" s="293"/>
      <c r="C9" s="293"/>
      <c r="D9" s="294"/>
      <c r="E9" s="293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93"/>
      <c r="B10" s="293"/>
      <c r="C10" s="293"/>
      <c r="D10" s="294"/>
      <c r="E10" s="293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93"/>
      <c r="B11" s="293"/>
      <c r="C11" s="293"/>
      <c r="D11" s="294"/>
      <c r="E11" s="293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93"/>
      <c r="B12" s="293"/>
      <c r="C12" s="293"/>
      <c r="D12" s="294"/>
      <c r="E12" s="293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93"/>
      <c r="B13" s="293"/>
      <c r="C13" s="293"/>
      <c r="D13" s="294"/>
      <c r="E13" s="293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93"/>
      <c r="B14" s="293"/>
      <c r="C14" s="293"/>
      <c r="D14" s="294"/>
      <c r="E14" s="293"/>
      <c r="F14" s="245"/>
      <c r="G14" s="245"/>
      <c r="H14" s="245"/>
      <c r="I14" s="245"/>
      <c r="J14" s="245"/>
      <c r="K14" s="245"/>
      <c r="L14" s="245"/>
      <c r="M14" s="245"/>
      <c r="N14" s="245"/>
    </row>
    <row r="15" spans="1:4">
      <c r="A15" s="296"/>
      <c r="B15" s="296"/>
      <c r="C15" s="296"/>
      <c r="D15" s="296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15:D15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2.00763888888889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AA8" sqref="AA8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9" t="s">
        <v>229</v>
      </c>
      <c r="Z1" s="289"/>
      <c r="AA1" s="289"/>
    </row>
    <row r="2" customHeight="1" spans="1:27">
      <c r="A2" s="275" t="s">
        <v>230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90" t="s">
        <v>77</v>
      </c>
      <c r="Z3" s="290"/>
      <c r="AA3" s="290"/>
    </row>
    <row r="4" customHeight="1" spans="1:27">
      <c r="A4" s="278" t="s">
        <v>97</v>
      </c>
      <c r="B4" s="278"/>
      <c r="C4" s="278"/>
      <c r="D4" s="279" t="s">
        <v>78</v>
      </c>
      <c r="E4" s="279" t="s">
        <v>98</v>
      </c>
      <c r="F4" s="279" t="s">
        <v>168</v>
      </c>
      <c r="G4" s="279" t="s">
        <v>169</v>
      </c>
      <c r="H4" s="279" t="s">
        <v>170</v>
      </c>
      <c r="I4" s="279" t="s">
        <v>171</v>
      </c>
      <c r="J4" s="279" t="s">
        <v>172</v>
      </c>
      <c r="K4" s="279" t="s">
        <v>173</v>
      </c>
      <c r="L4" s="279" t="s">
        <v>174</v>
      </c>
      <c r="M4" s="279" t="s">
        <v>175</v>
      </c>
      <c r="N4" s="279" t="s">
        <v>176</v>
      </c>
      <c r="O4" s="279" t="s">
        <v>177</v>
      </c>
      <c r="P4" s="285" t="s">
        <v>178</v>
      </c>
      <c r="Q4" s="279" t="s">
        <v>179</v>
      </c>
      <c r="R4" s="279" t="s">
        <v>180</v>
      </c>
      <c r="S4" s="279" t="s">
        <v>181</v>
      </c>
      <c r="T4" s="279" t="s">
        <v>182</v>
      </c>
      <c r="U4" s="279" t="s">
        <v>183</v>
      </c>
      <c r="V4" s="279" t="s">
        <v>184</v>
      </c>
      <c r="W4" s="279" t="s">
        <v>185</v>
      </c>
      <c r="X4" s="279" t="s">
        <v>186</v>
      </c>
      <c r="Y4" s="279" t="s">
        <v>187</v>
      </c>
      <c r="Z4" s="279" t="s">
        <v>188</v>
      </c>
      <c r="AA4" s="279" t="s">
        <v>189</v>
      </c>
    </row>
    <row r="5" customHeight="1" spans="1:27">
      <c r="A5" s="279" t="s">
        <v>100</v>
      </c>
      <c r="B5" s="279" t="s">
        <v>101</v>
      </c>
      <c r="C5" s="279" t="s">
        <v>102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6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7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92</v>
      </c>
      <c r="B7" s="278" t="s">
        <v>92</v>
      </c>
      <c r="C7" s="278" t="s">
        <v>92</v>
      </c>
      <c r="D7" s="278" t="s">
        <v>92</v>
      </c>
      <c r="E7" s="278" t="s">
        <v>92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7">
      <c r="A8" s="280" t="s">
        <v>103</v>
      </c>
      <c r="B8" s="280" t="s">
        <v>104</v>
      </c>
      <c r="C8" s="280" t="s">
        <v>105</v>
      </c>
      <c r="D8" s="281" t="s">
        <v>93</v>
      </c>
      <c r="E8" s="282" t="s">
        <v>160</v>
      </c>
      <c r="F8" s="283">
        <v>130.89</v>
      </c>
      <c r="G8" s="283">
        <v>17</v>
      </c>
      <c r="H8" s="283">
        <v>8</v>
      </c>
      <c r="I8" s="283">
        <v>3</v>
      </c>
      <c r="J8" s="283">
        <v>12</v>
      </c>
      <c r="K8" s="283">
        <v>4</v>
      </c>
      <c r="L8" s="271"/>
      <c r="M8" s="283">
        <v>7</v>
      </c>
      <c r="N8" s="271"/>
      <c r="O8" s="283">
        <v>16</v>
      </c>
      <c r="P8" s="271"/>
      <c r="Q8" s="283"/>
      <c r="R8" s="283">
        <v>3</v>
      </c>
      <c r="S8" s="283">
        <v>17.3</v>
      </c>
      <c r="T8" s="283">
        <v>20</v>
      </c>
      <c r="U8" s="271"/>
      <c r="V8" s="271"/>
      <c r="W8" s="271"/>
      <c r="X8" s="271" t="s">
        <v>231</v>
      </c>
      <c r="Y8" s="271"/>
      <c r="Z8" s="271"/>
      <c r="AA8" s="291">
        <v>22.59</v>
      </c>
    </row>
    <row r="9" customHeight="1" spans="1:27">
      <c r="A9" s="280"/>
      <c r="B9" s="280"/>
      <c r="C9" s="280"/>
      <c r="D9" s="281"/>
      <c r="E9" s="282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</row>
    <row r="10" customHeight="1" spans="1:27">
      <c r="A10" s="280"/>
      <c r="B10" s="280"/>
      <c r="C10" s="280"/>
      <c r="D10" s="281"/>
      <c r="E10" s="282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</row>
    <row r="11" customHeight="1" spans="1:27">
      <c r="A11" s="280"/>
      <c r="B11" s="280"/>
      <c r="C11" s="280"/>
      <c r="D11" s="281"/>
      <c r="E11" s="282"/>
      <c r="F11" s="284"/>
      <c r="G11" s="284"/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8" sqref="H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232</v>
      </c>
    </row>
    <row r="2" ht="33.75" customHeight="1" spans="1:20">
      <c r="A2" s="80" t="s">
        <v>233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7" t="s">
        <v>77</v>
      </c>
      <c r="T3" s="247"/>
    </row>
    <row r="4" ht="22.5" customHeight="1" spans="1:20">
      <c r="A4" s="268" t="s">
        <v>97</v>
      </c>
      <c r="B4" s="268"/>
      <c r="C4" s="268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8"/>
      <c r="B5" s="268"/>
      <c r="C5" s="268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9">
        <v>212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v>130.89</v>
      </c>
      <c r="G7" s="269">
        <v>130.89</v>
      </c>
      <c r="H7" s="270">
        <v>17</v>
      </c>
      <c r="I7" s="270"/>
      <c r="J7" s="270">
        <v>3</v>
      </c>
      <c r="K7" s="271"/>
      <c r="L7" s="271"/>
      <c r="M7" s="270">
        <v>17.3</v>
      </c>
      <c r="N7" s="271"/>
      <c r="O7" s="271"/>
      <c r="P7" s="270">
        <v>16</v>
      </c>
      <c r="Q7" s="270">
        <v>77.59</v>
      </c>
      <c r="R7" s="271"/>
      <c r="S7" s="271"/>
      <c r="T7" s="271"/>
    </row>
    <row r="8" ht="35.25" customHeight="1" spans="1:20">
      <c r="A8" s="89"/>
      <c r="B8" s="89"/>
      <c r="C8" s="89"/>
      <c r="D8" s="88"/>
      <c r="E8" s="89"/>
      <c r="F8" s="90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</row>
    <row r="9" ht="35.25" customHeight="1" spans="1:20">
      <c r="A9" s="89"/>
      <c r="B9" s="89"/>
      <c r="C9" s="89"/>
      <c r="D9" s="88"/>
      <c r="E9" s="89"/>
      <c r="F9" s="90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L8" sqref="L8"/>
    </sheetView>
  </sheetViews>
  <sheetFormatPr defaultColWidth="9" defaultRowHeight="23.1" customHeight="1"/>
  <cols>
    <col min="1" max="3" width="4" style="249" customWidth="1"/>
    <col min="4" max="4" width="11.125" style="249" customWidth="1"/>
    <col min="5" max="5" width="30.125" style="249" customWidth="1"/>
    <col min="6" max="6" width="11.375" style="249" customWidth="1"/>
    <col min="7" max="12" width="10.375" style="249" customWidth="1"/>
    <col min="13" max="246" width="6.75" style="249" customWidth="1"/>
    <col min="247" max="252" width="6.75" style="250" customWidth="1"/>
    <col min="253" max="253" width="6.875" style="251" customWidth="1"/>
    <col min="254" max="16384" width="9" style="25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4" t="s">
        <v>234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2" t="s">
        <v>235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3"/>
      <c r="F3" s="6"/>
      <c r="G3" s="6"/>
      <c r="H3" s="253"/>
      <c r="I3" s="6"/>
      <c r="J3" s="265" t="s">
        <v>77</v>
      </c>
      <c r="K3" s="265"/>
      <c r="L3" s="265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4" t="s">
        <v>97</v>
      </c>
      <c r="B4" s="254"/>
      <c r="C4" s="254"/>
      <c r="D4" s="255" t="s">
        <v>128</v>
      </c>
      <c r="E4" s="255" t="s">
        <v>98</v>
      </c>
      <c r="F4" s="255" t="s">
        <v>168</v>
      </c>
      <c r="G4" s="256" t="s">
        <v>202</v>
      </c>
      <c r="H4" s="255" t="s">
        <v>203</v>
      </c>
      <c r="I4" s="255" t="s">
        <v>204</v>
      </c>
      <c r="J4" s="255" t="s">
        <v>205</v>
      </c>
      <c r="K4" s="255" t="s">
        <v>206</v>
      </c>
      <c r="L4" s="255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5" t="s">
        <v>100</v>
      </c>
      <c r="B5" s="255" t="s">
        <v>101</v>
      </c>
      <c r="C5" s="255" t="s">
        <v>102</v>
      </c>
      <c r="D5" s="255"/>
      <c r="E5" s="255"/>
      <c r="F5" s="255"/>
      <c r="G5" s="256"/>
      <c r="H5" s="255"/>
      <c r="I5" s="255"/>
      <c r="J5" s="255"/>
      <c r="K5" s="255"/>
      <c r="L5" s="25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5"/>
      <c r="B6" s="255"/>
      <c r="C6" s="255"/>
      <c r="D6" s="255"/>
      <c r="E6" s="255"/>
      <c r="F6" s="255"/>
      <c r="G6" s="256"/>
      <c r="H6" s="255"/>
      <c r="I6" s="255"/>
      <c r="J6" s="255"/>
      <c r="K6" s="255"/>
      <c r="L6" s="25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7" t="s">
        <v>92</v>
      </c>
      <c r="B7" s="257" t="s">
        <v>92</v>
      </c>
      <c r="C7" s="257" t="s">
        <v>92</v>
      </c>
      <c r="D7" s="257" t="s">
        <v>92</v>
      </c>
      <c r="E7" s="257" t="s">
        <v>92</v>
      </c>
      <c r="F7" s="257">
        <v>1</v>
      </c>
      <c r="G7" s="254">
        <v>2</v>
      </c>
      <c r="H7" s="254">
        <v>3</v>
      </c>
      <c r="I7" s="254">
        <v>4</v>
      </c>
      <c r="J7" s="257">
        <v>5</v>
      </c>
      <c r="K7" s="257"/>
      <c r="L7" s="257">
        <v>6</v>
      </c>
      <c r="M7" s="25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8" customFormat="1" customHeight="1" spans="1:252">
      <c r="A8" s="258" t="s">
        <v>103</v>
      </c>
      <c r="B8" s="258" t="s">
        <v>104</v>
      </c>
      <c r="C8" s="259" t="s">
        <v>105</v>
      </c>
      <c r="D8" s="260" t="s">
        <v>93</v>
      </c>
      <c r="E8" s="261" t="s">
        <v>160</v>
      </c>
      <c r="F8" s="262">
        <v>15</v>
      </c>
      <c r="G8" s="263"/>
      <c r="H8" s="263"/>
      <c r="I8" s="263"/>
      <c r="J8" s="262">
        <v>10.5</v>
      </c>
      <c r="K8" s="262"/>
      <c r="L8" s="262">
        <v>4.5</v>
      </c>
      <c r="M8" s="266"/>
      <c r="N8" s="253"/>
      <c r="O8" s="253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58"/>
      <c r="B9" s="258"/>
      <c r="C9" s="259"/>
      <c r="D9" s="260"/>
      <c r="E9" s="261"/>
      <c r="F9" s="262"/>
      <c r="G9" s="262"/>
      <c r="H9" s="262"/>
      <c r="I9" s="262"/>
      <c r="J9" s="262"/>
      <c r="K9" s="262"/>
      <c r="L9" s="26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8"/>
      <c r="B10" s="258"/>
      <c r="C10" s="259"/>
      <c r="D10" s="260"/>
      <c r="E10" s="261"/>
      <c r="F10" s="262"/>
      <c r="G10" s="262"/>
      <c r="H10" s="262"/>
      <c r="I10" s="262"/>
      <c r="J10" s="262"/>
      <c r="K10" s="262"/>
      <c r="L10" s="262"/>
      <c r="M10" s="267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8"/>
      <c r="B11" s="258"/>
      <c r="C11" s="259"/>
      <c r="D11" s="260"/>
      <c r="E11" s="261"/>
      <c r="F11" s="262"/>
      <c r="G11" s="262"/>
      <c r="H11" s="262"/>
      <c r="I11" s="262"/>
      <c r="J11" s="262"/>
      <c r="K11" s="262"/>
      <c r="L11" s="262"/>
      <c r="M11" s="267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7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7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7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7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7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7" sqref="E7"/>
    </sheetView>
  </sheetViews>
  <sheetFormatPr defaultColWidth="9" defaultRowHeight="23.1" customHeight="1"/>
  <cols>
    <col min="1" max="1" width="8.375" style="546" customWidth="1"/>
    <col min="2" max="2" width="19.375" style="546" customWidth="1"/>
    <col min="3" max="13" width="9.875" style="546" customWidth="1"/>
    <col min="14" max="255" width="6.75" style="546" customWidth="1"/>
    <col min="256" max="16384" width="9" style="547"/>
  </cols>
  <sheetData>
    <row r="1" customHeight="1" spans="1:255">
      <c r="A1" s="6"/>
      <c r="B1" s="548"/>
      <c r="C1" s="548"/>
      <c r="D1" s="548"/>
      <c r="E1" s="548"/>
      <c r="F1" s="548"/>
      <c r="G1" s="548"/>
      <c r="H1" s="548"/>
      <c r="I1" s="548"/>
      <c r="J1" s="548"/>
      <c r="K1" s="6"/>
      <c r="L1" s="6"/>
      <c r="M1" s="56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9" t="s">
        <v>76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0"/>
      <c r="C3" s="550"/>
      <c r="D3" s="551"/>
      <c r="E3" s="551"/>
      <c r="F3" s="551"/>
      <c r="G3" s="550"/>
      <c r="H3" s="550"/>
      <c r="I3" s="550"/>
      <c r="J3" s="550"/>
      <c r="K3" s="6"/>
      <c r="L3" s="565" t="s">
        <v>77</v>
      </c>
      <c r="M3" s="56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5" customFormat="1" customHeight="1" spans="1:255">
      <c r="A4" s="552" t="s">
        <v>78</v>
      </c>
      <c r="B4" s="552" t="s">
        <v>79</v>
      </c>
      <c r="C4" s="553" t="s">
        <v>80</v>
      </c>
      <c r="D4" s="554" t="s">
        <v>81</v>
      </c>
      <c r="E4" s="554"/>
      <c r="F4" s="554"/>
      <c r="G4" s="552" t="s">
        <v>82</v>
      </c>
      <c r="H4" s="552" t="s">
        <v>83</v>
      </c>
      <c r="I4" s="552" t="s">
        <v>84</v>
      </c>
      <c r="J4" s="552" t="s">
        <v>85</v>
      </c>
      <c r="K4" s="552" t="s">
        <v>86</v>
      </c>
      <c r="L4" s="566" t="s">
        <v>87</v>
      </c>
      <c r="M4" s="567" t="s">
        <v>88</v>
      </c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  <c r="IN4" s="543"/>
      <c r="IO4" s="543"/>
      <c r="IP4" s="543"/>
      <c r="IQ4" s="543"/>
      <c r="IR4" s="543"/>
      <c r="IS4" s="543"/>
      <c r="IT4" s="543"/>
      <c r="IU4" s="543"/>
    </row>
    <row r="5" s="545" customFormat="1" ht="36" customHeight="1" spans="1:255">
      <c r="A5" s="552"/>
      <c r="B5" s="552"/>
      <c r="C5" s="552"/>
      <c r="D5" s="552" t="s">
        <v>89</v>
      </c>
      <c r="E5" s="552" t="s">
        <v>90</v>
      </c>
      <c r="F5" s="552" t="s">
        <v>91</v>
      </c>
      <c r="G5" s="552"/>
      <c r="H5" s="552"/>
      <c r="I5" s="552"/>
      <c r="J5" s="552"/>
      <c r="K5" s="552"/>
      <c r="L5" s="552"/>
      <c r="M5" s="568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  <c r="IN5" s="543"/>
      <c r="IO5" s="543"/>
      <c r="IP5" s="543"/>
      <c r="IQ5" s="543"/>
      <c r="IR5" s="543"/>
      <c r="IS5" s="543"/>
      <c r="IT5" s="543"/>
      <c r="IU5" s="543"/>
    </row>
    <row r="6" customHeight="1" spans="1:255">
      <c r="A6" s="555" t="s">
        <v>92</v>
      </c>
      <c r="B6" s="555" t="s">
        <v>92</v>
      </c>
      <c r="C6" s="555">
        <v>1</v>
      </c>
      <c r="D6" s="555">
        <v>2</v>
      </c>
      <c r="E6" s="555">
        <v>3</v>
      </c>
      <c r="F6" s="555">
        <v>4</v>
      </c>
      <c r="G6" s="555">
        <v>5</v>
      </c>
      <c r="H6" s="555">
        <v>6</v>
      </c>
      <c r="I6" s="555">
        <v>7</v>
      </c>
      <c r="J6" s="555">
        <v>8</v>
      </c>
      <c r="K6" s="555">
        <v>9</v>
      </c>
      <c r="L6" s="555">
        <v>10</v>
      </c>
      <c r="M6" s="56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6" t="s">
        <v>93</v>
      </c>
      <c r="B7" s="557" t="s">
        <v>94</v>
      </c>
      <c r="C7" s="558">
        <v>455.23</v>
      </c>
      <c r="D7" s="559">
        <v>455.23</v>
      </c>
      <c r="E7" s="560">
        <v>455.23</v>
      </c>
      <c r="F7" s="561"/>
      <c r="G7" s="561"/>
      <c r="H7" s="561"/>
      <c r="I7" s="561"/>
      <c r="J7" s="561"/>
      <c r="K7" s="561"/>
      <c r="L7" s="561"/>
      <c r="M7" s="55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2"/>
      <c r="B8" s="562"/>
      <c r="C8" s="562"/>
      <c r="D8" s="562"/>
      <c r="E8" s="562"/>
      <c r="F8" s="562"/>
      <c r="G8" s="562"/>
      <c r="H8" s="562"/>
      <c r="I8" s="562"/>
      <c r="J8" s="562"/>
      <c r="K8" s="562"/>
      <c r="L8" s="562"/>
      <c r="M8" s="56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2"/>
      <c r="B9" s="562"/>
      <c r="C9" s="563"/>
      <c r="D9" s="562"/>
      <c r="E9" s="562"/>
      <c r="F9" s="562"/>
      <c r="G9" s="562"/>
      <c r="H9" s="562"/>
      <c r="I9" s="562"/>
      <c r="J9" s="562"/>
      <c r="K9" s="562"/>
      <c r="L9" s="562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2"/>
      <c r="C10" s="562"/>
      <c r="D10" s="562"/>
      <c r="E10" s="562"/>
      <c r="F10" s="562"/>
      <c r="G10" s="562"/>
      <c r="H10" s="562"/>
      <c r="I10" s="562"/>
      <c r="J10" s="562"/>
      <c r="K10" s="562"/>
      <c r="L10" s="562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2"/>
      <c r="C11" s="6"/>
      <c r="D11" s="562"/>
      <c r="E11" s="6"/>
      <c r="F11" s="6"/>
      <c r="G11" s="562"/>
      <c r="H11" s="562"/>
      <c r="I11" s="562"/>
      <c r="J11" s="562"/>
      <c r="K11" s="562"/>
      <c r="L11" s="562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2"/>
      <c r="G12" s="6"/>
      <c r="H12" s="6"/>
      <c r="I12" s="562"/>
      <c r="J12" s="562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2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2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2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7" sqref="K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236</v>
      </c>
    </row>
    <row r="2" ht="31.5" customHeight="1" spans="1:11">
      <c r="A2" s="80" t="s">
        <v>237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3" t="s">
        <v>97</v>
      </c>
      <c r="B4" s="243"/>
      <c r="C4" s="243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206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4" t="s">
        <v>103</v>
      </c>
      <c r="B7" s="244" t="s">
        <v>104</v>
      </c>
      <c r="C7" s="244" t="s">
        <v>105</v>
      </c>
      <c r="D7" s="88" t="s">
        <v>93</v>
      </c>
      <c r="E7" s="89" t="s">
        <v>106</v>
      </c>
      <c r="F7" s="245">
        <v>15</v>
      </c>
      <c r="G7" s="246"/>
      <c r="H7" s="245"/>
      <c r="I7" s="246"/>
      <c r="J7" s="246"/>
      <c r="K7" s="245">
        <v>15</v>
      </c>
    </row>
    <row r="8" ht="24.75" customHeight="1" spans="1:11">
      <c r="A8" s="89"/>
      <c r="B8" s="89"/>
      <c r="C8" s="89"/>
      <c r="D8" s="88"/>
      <c r="E8" s="89"/>
      <c r="F8" s="245"/>
      <c r="G8" s="245"/>
      <c r="H8" s="245"/>
      <c r="I8" s="245"/>
      <c r="J8" s="245"/>
      <c r="K8" s="245"/>
    </row>
    <row r="9" ht="42" customHeight="1" spans="1:11">
      <c r="A9" s="89"/>
      <c r="B9" s="89"/>
      <c r="C9" s="89"/>
      <c r="D9" s="88"/>
      <c r="E9" s="89"/>
      <c r="F9" s="245"/>
      <c r="G9" s="245"/>
      <c r="H9" s="245"/>
      <c r="I9" s="245"/>
      <c r="J9" s="245"/>
      <c r="K9" s="24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2.51944444444444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F7" sqref="F7"/>
    </sheetView>
  </sheetViews>
  <sheetFormatPr defaultColWidth="9" defaultRowHeight="12.75" customHeight="1"/>
  <cols>
    <col min="1" max="1" width="8.75" style="213" customWidth="1"/>
    <col min="2" max="2" width="15.875" style="213" customWidth="1"/>
    <col min="3" max="3" width="21.75" style="213" customWidth="1"/>
    <col min="4" max="5" width="11.125" style="213" customWidth="1"/>
    <col min="6" max="14" width="10.125" style="213" customWidth="1"/>
    <col min="15" max="255" width="6.875" style="213" customWidth="1"/>
    <col min="256" max="16384" width="9" style="213"/>
  </cols>
  <sheetData>
    <row r="1" ht="23.1" customHeight="1" spans="1:14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32"/>
      <c r="L1" s="233"/>
      <c r="M1" s="6"/>
      <c r="N1" s="234" t="s">
        <v>238</v>
      </c>
    </row>
    <row r="2" ht="23.1" customHeight="1" spans="1:14">
      <c r="A2" s="215" t="s">
        <v>239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ht="23.1" customHeight="1" spans="1:14">
      <c r="A3" s="216"/>
      <c r="B3" s="217"/>
      <c r="C3" s="217"/>
      <c r="D3" s="216"/>
      <c r="E3" s="217"/>
      <c r="F3" s="217"/>
      <c r="G3" s="217"/>
      <c r="H3" s="216"/>
      <c r="I3" s="216"/>
      <c r="J3" s="216"/>
      <c r="K3" s="232"/>
      <c r="L3" s="235"/>
      <c r="M3" s="6"/>
      <c r="N3" s="236" t="s">
        <v>77</v>
      </c>
    </row>
    <row r="4" ht="23.1" customHeight="1" spans="1:14">
      <c r="A4" s="218" t="s">
        <v>240</v>
      </c>
      <c r="B4" s="218" t="s">
        <v>129</v>
      </c>
      <c r="C4" s="219" t="s">
        <v>241</v>
      </c>
      <c r="D4" s="220" t="s">
        <v>99</v>
      </c>
      <c r="E4" s="221" t="s">
        <v>81</v>
      </c>
      <c r="F4" s="221"/>
      <c r="G4" s="221"/>
      <c r="H4" s="222" t="s">
        <v>82</v>
      </c>
      <c r="I4" s="218" t="s">
        <v>83</v>
      </c>
      <c r="J4" s="218" t="s">
        <v>84</v>
      </c>
      <c r="K4" s="218" t="s">
        <v>85</v>
      </c>
      <c r="L4" s="237" t="s">
        <v>86</v>
      </c>
      <c r="M4" s="238" t="s">
        <v>87</v>
      </c>
      <c r="N4" s="239" t="s">
        <v>88</v>
      </c>
    </row>
    <row r="5" ht="36" customHeight="1" spans="1:14">
      <c r="A5" s="218"/>
      <c r="B5" s="218"/>
      <c r="C5" s="219"/>
      <c r="D5" s="218"/>
      <c r="E5" s="223" t="s">
        <v>89</v>
      </c>
      <c r="F5" s="223" t="s">
        <v>90</v>
      </c>
      <c r="G5" s="223" t="s">
        <v>91</v>
      </c>
      <c r="H5" s="218"/>
      <c r="I5" s="218"/>
      <c r="J5" s="218"/>
      <c r="K5" s="218"/>
      <c r="L5" s="220"/>
      <c r="M5" s="238"/>
      <c r="N5" s="239"/>
    </row>
    <row r="6" ht="23.1" customHeight="1" spans="1:14">
      <c r="A6" s="224" t="s">
        <v>92</v>
      </c>
      <c r="B6" s="224" t="s">
        <v>92</v>
      </c>
      <c r="C6" s="224" t="s">
        <v>92</v>
      </c>
      <c r="D6" s="224">
        <v>1</v>
      </c>
      <c r="E6" s="224">
        <v>2</v>
      </c>
      <c r="F6" s="224">
        <v>3</v>
      </c>
      <c r="G6" s="224">
        <v>4</v>
      </c>
      <c r="H6" s="224">
        <v>5</v>
      </c>
      <c r="I6" s="224">
        <v>6</v>
      </c>
      <c r="J6" s="224">
        <v>7</v>
      </c>
      <c r="K6" s="224">
        <v>8</v>
      </c>
      <c r="L6" s="224">
        <v>9</v>
      </c>
      <c r="M6" s="240">
        <v>10</v>
      </c>
      <c r="N6" s="241">
        <v>11</v>
      </c>
    </row>
    <row r="7" s="212" customFormat="1" ht="23.25" customHeight="1" spans="1:14">
      <c r="A7" s="225">
        <v>2120102</v>
      </c>
      <c r="B7" s="226" t="s">
        <v>106</v>
      </c>
      <c r="C7" s="227" t="s">
        <v>160</v>
      </c>
      <c r="D7" s="228"/>
      <c r="E7" s="229"/>
      <c r="F7" s="228"/>
      <c r="G7" s="230"/>
      <c r="H7" s="230"/>
      <c r="I7" s="230"/>
      <c r="J7" s="230"/>
      <c r="K7" s="230"/>
      <c r="L7" s="229"/>
      <c r="M7" s="242"/>
      <c r="N7" s="229"/>
    </row>
    <row r="8" ht="23.25" customHeight="1" spans="1:14">
      <c r="A8" s="225"/>
      <c r="B8" s="226"/>
      <c r="C8" s="227"/>
      <c r="D8" s="228"/>
      <c r="E8" s="229"/>
      <c r="F8" s="228"/>
      <c r="G8" s="230"/>
      <c r="H8" s="230"/>
      <c r="I8" s="230"/>
      <c r="J8" s="230"/>
      <c r="K8" s="230"/>
      <c r="L8" s="229"/>
      <c r="M8" s="242"/>
      <c r="N8" s="229"/>
    </row>
    <row r="9" ht="23.25" customHeight="1" spans="1:14">
      <c r="A9" s="225"/>
      <c r="B9" s="226"/>
      <c r="C9" s="227"/>
      <c r="D9" s="228"/>
      <c r="E9" s="229"/>
      <c r="F9" s="228"/>
      <c r="G9" s="230"/>
      <c r="H9" s="230"/>
      <c r="I9" s="230"/>
      <c r="J9" s="230"/>
      <c r="K9" s="230"/>
      <c r="L9" s="229"/>
      <c r="M9" s="242"/>
      <c r="N9" s="229"/>
    </row>
    <row r="10" ht="23.25" customHeight="1" spans="1:14">
      <c r="A10" s="231"/>
      <c r="B10" s="231"/>
      <c r="C10" s="231"/>
      <c r="D10" s="232"/>
      <c r="E10" s="231"/>
      <c r="F10" s="232"/>
      <c r="G10" s="231"/>
      <c r="H10" s="231"/>
      <c r="I10" s="231"/>
      <c r="J10" s="231"/>
      <c r="K10" s="231"/>
      <c r="L10" s="231"/>
      <c r="M10" s="231"/>
      <c r="N10" s="231"/>
    </row>
    <row r="11" ht="23.25" customHeight="1" spans="1:14">
      <c r="A11" s="231"/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</row>
    <row r="12" ht="23.25" customHeight="1" spans="1:14">
      <c r="A12" s="231"/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2"/>
    </row>
    <row r="13" ht="23.25" customHeight="1" spans="1:14">
      <c r="A13" s="231"/>
      <c r="B13" s="231"/>
      <c r="C13" s="231"/>
      <c r="D13" s="232"/>
      <c r="E13" s="232"/>
      <c r="F13" s="231"/>
      <c r="G13" s="231"/>
      <c r="H13" s="231"/>
      <c r="I13" s="232"/>
      <c r="J13" s="231"/>
      <c r="K13" s="231"/>
      <c r="L13" s="231"/>
      <c r="M13" s="231"/>
      <c r="N13" s="232"/>
    </row>
    <row r="14" ht="23.25" customHeight="1" spans="1:14">
      <c r="A14" s="231"/>
      <c r="B14" s="231"/>
      <c r="C14" s="231"/>
      <c r="D14" s="232"/>
      <c r="E14" s="232"/>
      <c r="F14" s="232"/>
      <c r="G14" s="231"/>
      <c r="H14" s="232"/>
      <c r="I14" s="232"/>
      <c r="J14" s="231"/>
      <c r="K14" s="231"/>
      <c r="L14" s="232"/>
      <c r="M14" s="231"/>
      <c r="N14" s="232"/>
    </row>
    <row r="15" ht="23.25" customHeight="1" spans="1:14">
      <c r="A15" s="232"/>
      <c r="B15" s="232"/>
      <c r="C15" s="231"/>
      <c r="D15" s="232"/>
      <c r="E15" s="232"/>
      <c r="F15" s="232"/>
      <c r="G15" s="231"/>
      <c r="H15" s="232"/>
      <c r="I15" s="232"/>
      <c r="J15" s="231"/>
      <c r="K15" s="232"/>
      <c r="L15" s="232"/>
      <c r="M15" s="232"/>
      <c r="N15" s="232"/>
    </row>
    <row r="16" ht="23.1" customHeight="1" spans="1:14">
      <c r="A16" s="232"/>
      <c r="B16" s="232"/>
      <c r="C16" s="232"/>
      <c r="D16" s="232"/>
      <c r="E16" s="232"/>
      <c r="F16" s="232"/>
      <c r="G16" s="231"/>
      <c r="H16" s="232"/>
      <c r="I16" s="232"/>
      <c r="J16" s="232"/>
      <c r="K16" s="232"/>
      <c r="L16" s="232"/>
      <c r="M16" s="232"/>
      <c r="N16" s="232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2"/>
      <c r="B19" s="232"/>
      <c r="C19" s="232"/>
      <c r="D19" s="232"/>
      <c r="E19" s="232"/>
      <c r="F19" s="232"/>
      <c r="G19" s="232"/>
      <c r="H19" s="232"/>
      <c r="I19" s="231"/>
      <c r="J19" s="232"/>
      <c r="K19" s="232"/>
      <c r="L19" s="232"/>
      <c r="M19" s="232"/>
      <c r="N19" s="23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67" customWidth="1"/>
    <col min="4" max="4" width="9.625" style="167" customWidth="1"/>
    <col min="5" max="5" width="23.125" style="167" customWidth="1"/>
    <col min="6" max="6" width="8.875" style="167" customWidth="1"/>
    <col min="7" max="7" width="8.125" style="167" customWidth="1"/>
    <col min="8" max="10" width="7.125" style="167" customWidth="1"/>
    <col min="11" max="11" width="7.75" style="167" customWidth="1"/>
    <col min="12" max="19" width="7.125" style="167" customWidth="1"/>
    <col min="20" max="21" width="7.25" style="167" customWidth="1"/>
    <col min="22" max="16384" width="9" style="167"/>
  </cols>
  <sheetData>
    <row r="1" ht="24.75" customHeight="1" spans="1:2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91"/>
      <c r="R1" s="191"/>
      <c r="S1" s="198"/>
      <c r="T1" s="198"/>
      <c r="U1" s="168" t="s">
        <v>242</v>
      </c>
      <c r="V1" s="6"/>
    </row>
    <row r="2" ht="24.75" customHeight="1" spans="1:22">
      <c r="A2" s="169" t="s">
        <v>243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6"/>
    </row>
    <row r="3" ht="24.75" customHeight="1" spans="1:22">
      <c r="A3" s="170"/>
      <c r="B3" s="171"/>
      <c r="C3" s="172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3" t="s">
        <v>109</v>
      </c>
      <c r="B4" s="173"/>
      <c r="C4" s="174"/>
      <c r="D4" s="175" t="s">
        <v>78</v>
      </c>
      <c r="E4" s="175" t="s">
        <v>98</v>
      </c>
      <c r="F4" s="176" t="s">
        <v>110</v>
      </c>
      <c r="G4" s="177" t="s">
        <v>111</v>
      </c>
      <c r="H4" s="173"/>
      <c r="I4" s="173"/>
      <c r="J4" s="174"/>
      <c r="K4" s="178" t="s">
        <v>112</v>
      </c>
      <c r="L4" s="194"/>
      <c r="M4" s="194"/>
      <c r="N4" s="194"/>
      <c r="O4" s="194"/>
      <c r="P4" s="194"/>
      <c r="Q4" s="194"/>
      <c r="R4" s="203"/>
      <c r="S4" s="204" t="s">
        <v>113</v>
      </c>
      <c r="T4" s="205" t="s">
        <v>114</v>
      </c>
      <c r="U4" s="205" t="s">
        <v>115</v>
      </c>
      <c r="V4" s="202"/>
    </row>
    <row r="5" ht="24.75" customHeight="1" spans="1:22">
      <c r="A5" s="178" t="s">
        <v>100</v>
      </c>
      <c r="B5" s="175" t="s">
        <v>101</v>
      </c>
      <c r="C5" s="175" t="s">
        <v>102</v>
      </c>
      <c r="D5" s="175"/>
      <c r="E5" s="175"/>
      <c r="F5" s="176"/>
      <c r="G5" s="175" t="s">
        <v>80</v>
      </c>
      <c r="H5" s="175" t="s">
        <v>116</v>
      </c>
      <c r="I5" s="175" t="s">
        <v>117</v>
      </c>
      <c r="J5" s="176" t="s">
        <v>118</v>
      </c>
      <c r="K5" s="195" t="s">
        <v>80</v>
      </c>
      <c r="L5" s="150" t="s">
        <v>119</v>
      </c>
      <c r="M5" s="150" t="s">
        <v>120</v>
      </c>
      <c r="N5" s="150" t="s">
        <v>121</v>
      </c>
      <c r="O5" s="150" t="s">
        <v>122</v>
      </c>
      <c r="P5" s="150" t="s">
        <v>123</v>
      </c>
      <c r="Q5" s="150" t="s">
        <v>124</v>
      </c>
      <c r="R5" s="150" t="s">
        <v>125</v>
      </c>
      <c r="S5" s="206"/>
      <c r="T5" s="205"/>
      <c r="U5" s="205"/>
      <c r="V5" s="202"/>
    </row>
    <row r="6" ht="30.75" customHeight="1" spans="1:22">
      <c r="A6" s="178"/>
      <c r="B6" s="175"/>
      <c r="C6" s="175"/>
      <c r="D6" s="175"/>
      <c r="E6" s="176"/>
      <c r="F6" s="179" t="s">
        <v>99</v>
      </c>
      <c r="G6" s="175"/>
      <c r="H6" s="175"/>
      <c r="I6" s="175"/>
      <c r="J6" s="176"/>
      <c r="K6" s="196"/>
      <c r="L6" s="150"/>
      <c r="M6" s="150"/>
      <c r="N6" s="150"/>
      <c r="O6" s="150"/>
      <c r="P6" s="150"/>
      <c r="Q6" s="150"/>
      <c r="R6" s="150"/>
      <c r="S6" s="207"/>
      <c r="T6" s="205"/>
      <c r="U6" s="205"/>
      <c r="V6" s="6"/>
    </row>
    <row r="7" ht="24.75" customHeight="1" spans="1:22">
      <c r="A7" s="180" t="s">
        <v>92</v>
      </c>
      <c r="B7" s="180" t="s">
        <v>92</v>
      </c>
      <c r="C7" s="180" t="s">
        <v>92</v>
      </c>
      <c r="D7" s="180" t="s">
        <v>92</v>
      </c>
      <c r="E7" s="180" t="s">
        <v>92</v>
      </c>
      <c r="F7" s="181">
        <v>1</v>
      </c>
      <c r="G7" s="180">
        <v>2</v>
      </c>
      <c r="H7" s="180">
        <v>3</v>
      </c>
      <c r="I7" s="180">
        <v>4</v>
      </c>
      <c r="J7" s="180">
        <v>5</v>
      </c>
      <c r="K7" s="180">
        <v>6</v>
      </c>
      <c r="L7" s="180">
        <v>7</v>
      </c>
      <c r="M7" s="180">
        <v>8</v>
      </c>
      <c r="N7" s="180">
        <v>9</v>
      </c>
      <c r="O7" s="180">
        <v>10</v>
      </c>
      <c r="P7" s="180">
        <v>11</v>
      </c>
      <c r="Q7" s="180">
        <v>12</v>
      </c>
      <c r="R7" s="180">
        <v>13</v>
      </c>
      <c r="S7" s="180">
        <v>14</v>
      </c>
      <c r="T7" s="181">
        <v>15</v>
      </c>
      <c r="U7" s="181">
        <v>16</v>
      </c>
      <c r="V7" s="6"/>
    </row>
    <row r="8" s="166" customFormat="1" ht="24.75" customHeight="1" spans="1:22">
      <c r="A8" s="182" t="s">
        <v>244</v>
      </c>
      <c r="B8" s="182"/>
      <c r="C8" s="183"/>
      <c r="D8" s="184"/>
      <c r="E8" s="185"/>
      <c r="F8" s="186">
        <v>0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2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workbookViewId="0">
      <pane ySplit="6" topLeftCell="A7" activePane="bottomLeft" state="frozen"/>
      <selection/>
      <selection pane="bottomLeft" activeCell="G13" sqref="G1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1" customWidth="1"/>
    <col min="6" max="6" width="6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245</v>
      </c>
    </row>
    <row r="2" ht="24.75" customHeight="1" spans="1:21">
      <c r="A2" s="80" t="s">
        <v>246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2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30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244</v>
      </c>
      <c r="B7" s="88"/>
      <c r="C7" s="88"/>
      <c r="D7" s="88"/>
      <c r="E7" s="89"/>
      <c r="F7" s="165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432638888888889" right="0.314583333333333" top="0.629861111111111" bottom="0.275" header="0.196527777777778" footer="0.0388888888888889"/>
  <pageSetup paperSize="9" scale="89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22" customWidth="1"/>
    <col min="4" max="4" width="9.625" style="122" customWidth="1"/>
    <col min="5" max="5" width="22.5" style="122" customWidth="1"/>
    <col min="6" max="7" width="8.5" style="122" customWidth="1"/>
    <col min="8" max="10" width="7.25" style="122" customWidth="1"/>
    <col min="11" max="11" width="8.5" style="122" customWidth="1"/>
    <col min="12" max="19" width="7.25" style="122" customWidth="1"/>
    <col min="20" max="21" width="7.75" style="122" customWidth="1"/>
    <col min="22" max="16384" width="9" style="122"/>
  </cols>
  <sheetData>
    <row r="1" ht="24.75" customHeight="1" spans="1:22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46"/>
      <c r="R1" s="146"/>
      <c r="S1" s="152"/>
      <c r="T1" s="152"/>
      <c r="U1" s="123" t="s">
        <v>247</v>
      </c>
      <c r="V1" s="6"/>
    </row>
    <row r="2" ht="24.75" customHeight="1" spans="1:22">
      <c r="A2" s="124" t="s">
        <v>248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6"/>
    </row>
    <row r="3" ht="24.75" customHeight="1" spans="1:22">
      <c r="A3" s="125"/>
      <c r="B3" s="126"/>
      <c r="C3" s="127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53"/>
      <c r="R3" s="153"/>
      <c r="S3" s="154"/>
      <c r="T3" s="155" t="s">
        <v>77</v>
      </c>
      <c r="U3" s="155"/>
      <c r="V3" s="156"/>
    </row>
    <row r="4" ht="24.75" customHeight="1" spans="1:22">
      <c r="A4" s="128" t="s">
        <v>109</v>
      </c>
      <c r="B4" s="128"/>
      <c r="C4" s="128"/>
      <c r="D4" s="129" t="s">
        <v>78</v>
      </c>
      <c r="E4" s="130" t="s">
        <v>98</v>
      </c>
      <c r="F4" s="130" t="s">
        <v>110</v>
      </c>
      <c r="G4" s="128" t="s">
        <v>111</v>
      </c>
      <c r="H4" s="128"/>
      <c r="I4" s="128"/>
      <c r="J4" s="130"/>
      <c r="K4" s="130" t="s">
        <v>112</v>
      </c>
      <c r="L4" s="129"/>
      <c r="M4" s="129"/>
      <c r="N4" s="129"/>
      <c r="O4" s="129"/>
      <c r="P4" s="129"/>
      <c r="Q4" s="129"/>
      <c r="R4" s="157"/>
      <c r="S4" s="158" t="s">
        <v>113</v>
      </c>
      <c r="T4" s="159" t="s">
        <v>114</v>
      </c>
      <c r="U4" s="159" t="s">
        <v>115</v>
      </c>
      <c r="V4" s="156"/>
    </row>
    <row r="5" ht="24.75" customHeight="1" spans="1:22">
      <c r="A5" s="131" t="s">
        <v>100</v>
      </c>
      <c r="B5" s="131" t="s">
        <v>101</v>
      </c>
      <c r="C5" s="131" t="s">
        <v>102</v>
      </c>
      <c r="D5" s="130"/>
      <c r="E5" s="130"/>
      <c r="F5" s="128"/>
      <c r="G5" s="131" t="s">
        <v>80</v>
      </c>
      <c r="H5" s="131" t="s">
        <v>116</v>
      </c>
      <c r="I5" s="131" t="s">
        <v>117</v>
      </c>
      <c r="J5" s="148" t="s">
        <v>118</v>
      </c>
      <c r="K5" s="149" t="s">
        <v>80</v>
      </c>
      <c r="L5" s="150" t="s">
        <v>119</v>
      </c>
      <c r="M5" s="150" t="s">
        <v>120</v>
      </c>
      <c r="N5" s="150" t="s">
        <v>121</v>
      </c>
      <c r="O5" s="150" t="s">
        <v>122</v>
      </c>
      <c r="P5" s="150" t="s">
        <v>123</v>
      </c>
      <c r="Q5" s="150" t="s">
        <v>124</v>
      </c>
      <c r="R5" s="150" t="s">
        <v>125</v>
      </c>
      <c r="S5" s="159"/>
      <c r="T5" s="159"/>
      <c r="U5" s="159"/>
      <c r="V5" s="156"/>
    </row>
    <row r="6" ht="30.75" customHeight="1" spans="1:22">
      <c r="A6" s="130"/>
      <c r="B6" s="130"/>
      <c r="C6" s="130"/>
      <c r="D6" s="130"/>
      <c r="E6" s="128"/>
      <c r="F6" s="132" t="s">
        <v>99</v>
      </c>
      <c r="G6" s="130"/>
      <c r="H6" s="130"/>
      <c r="I6" s="130"/>
      <c r="J6" s="128"/>
      <c r="K6" s="129"/>
      <c r="L6" s="150"/>
      <c r="M6" s="150"/>
      <c r="N6" s="150"/>
      <c r="O6" s="150"/>
      <c r="P6" s="150"/>
      <c r="Q6" s="150"/>
      <c r="R6" s="150"/>
      <c r="S6" s="159"/>
      <c r="T6" s="159"/>
      <c r="U6" s="159"/>
      <c r="V6" s="6"/>
    </row>
    <row r="7" ht="24.75" customHeight="1" spans="1:22">
      <c r="A7" s="133" t="s">
        <v>92</v>
      </c>
      <c r="B7" s="133" t="s">
        <v>92</v>
      </c>
      <c r="C7" s="133" t="s">
        <v>92</v>
      </c>
      <c r="D7" s="133" t="s">
        <v>92</v>
      </c>
      <c r="E7" s="133" t="s">
        <v>92</v>
      </c>
      <c r="F7" s="134">
        <v>1</v>
      </c>
      <c r="G7" s="133">
        <v>2</v>
      </c>
      <c r="H7" s="133">
        <v>3</v>
      </c>
      <c r="I7" s="133">
        <v>4</v>
      </c>
      <c r="J7" s="133">
        <v>5</v>
      </c>
      <c r="K7" s="133">
        <v>6</v>
      </c>
      <c r="L7" s="133">
        <v>7</v>
      </c>
      <c r="M7" s="133">
        <v>8</v>
      </c>
      <c r="N7" s="133">
        <v>9</v>
      </c>
      <c r="O7" s="133">
        <v>10</v>
      </c>
      <c r="P7" s="133">
        <v>11</v>
      </c>
      <c r="Q7" s="133">
        <v>12</v>
      </c>
      <c r="R7" s="133">
        <v>13</v>
      </c>
      <c r="S7" s="133">
        <v>14</v>
      </c>
      <c r="T7" s="134">
        <v>15</v>
      </c>
      <c r="U7" s="134">
        <v>16</v>
      </c>
      <c r="V7" s="6"/>
    </row>
    <row r="8" s="121" customFormat="1" ht="24.75" customHeight="1" spans="1:22">
      <c r="A8" s="135" t="s">
        <v>244</v>
      </c>
      <c r="B8" s="135"/>
      <c r="C8" s="136"/>
      <c r="D8" s="137"/>
      <c r="E8" s="138"/>
      <c r="F8" s="139"/>
      <c r="G8" s="140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60"/>
      <c r="T8" s="160"/>
      <c r="U8" s="161"/>
      <c r="V8" s="162"/>
    </row>
    <row r="9" ht="27" customHeight="1" spans="1:22">
      <c r="A9" s="142"/>
      <c r="B9" s="142"/>
      <c r="C9" s="142"/>
      <c r="D9" s="142"/>
      <c r="E9" s="143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63"/>
      <c r="T9" s="163"/>
      <c r="U9" s="163"/>
      <c r="V9" s="6"/>
    </row>
    <row r="10" ht="18.95" customHeight="1" spans="1:22">
      <c r="A10" s="142"/>
      <c r="B10" s="142"/>
      <c r="C10" s="142"/>
      <c r="D10" s="142"/>
      <c r="E10" s="143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63"/>
      <c r="T10" s="163"/>
      <c r="U10" s="163"/>
      <c r="V10" s="6"/>
    </row>
    <row r="11" ht="18.95" customHeight="1" spans="1:22">
      <c r="A11" s="142"/>
      <c r="B11" s="142"/>
      <c r="C11" s="142"/>
      <c r="D11" s="142"/>
      <c r="E11" s="143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63"/>
      <c r="T11" s="163"/>
      <c r="U11" s="163"/>
      <c r="V11" s="6"/>
    </row>
    <row r="12" ht="18.95" customHeight="1" spans="1:22">
      <c r="A12" s="142"/>
      <c r="B12" s="142"/>
      <c r="C12" s="142"/>
      <c r="D12" s="142"/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63"/>
      <c r="T12" s="163"/>
      <c r="U12" s="163"/>
      <c r="V12" s="6"/>
    </row>
    <row r="13" ht="18.95" customHeight="1" spans="1:22">
      <c r="A13" s="142"/>
      <c r="B13" s="142"/>
      <c r="C13" s="142"/>
      <c r="D13" s="142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63"/>
      <c r="T13" s="163"/>
      <c r="U13" s="164"/>
      <c r="V13" s="6"/>
    </row>
    <row r="14" ht="18.95" customHeight="1" spans="1:22">
      <c r="A14" s="145"/>
      <c r="B14" s="145"/>
      <c r="C14" s="145"/>
      <c r="D14" s="142"/>
      <c r="E14" s="143"/>
      <c r="F14" s="144"/>
      <c r="G14" s="146"/>
      <c r="H14" s="144"/>
      <c r="I14" s="144"/>
      <c r="J14" s="144"/>
      <c r="K14" s="146"/>
      <c r="L14" s="144"/>
      <c r="M14" s="144"/>
      <c r="N14" s="144"/>
      <c r="O14" s="144"/>
      <c r="P14" s="144"/>
      <c r="Q14" s="144"/>
      <c r="R14" s="144"/>
      <c r="S14" s="163"/>
      <c r="T14" s="163"/>
      <c r="U14" s="164"/>
      <c r="V14" s="6"/>
    </row>
    <row r="15" ht="18.95" customHeight="1" spans="1:22">
      <c r="A15" s="145"/>
      <c r="B15" s="145"/>
      <c r="C15" s="145"/>
      <c r="D15" s="145"/>
      <c r="E15" s="147"/>
      <c r="F15" s="144"/>
      <c r="G15" s="146"/>
      <c r="H15" s="146"/>
      <c r="I15" s="146"/>
      <c r="J15" s="146"/>
      <c r="K15" s="146"/>
      <c r="L15" s="146"/>
      <c r="M15" s="144"/>
      <c r="N15" s="144"/>
      <c r="O15" s="144"/>
      <c r="P15" s="144"/>
      <c r="Q15" s="144"/>
      <c r="R15" s="144"/>
      <c r="S15" s="163"/>
      <c r="T15" s="164"/>
      <c r="U15" s="164"/>
      <c r="V15" s="6"/>
    </row>
    <row r="16" ht="18.95" customHeight="1" spans="1:22">
      <c r="A16" s="145"/>
      <c r="B16" s="145"/>
      <c r="C16" s="145"/>
      <c r="D16" s="145"/>
      <c r="E16" s="147"/>
      <c r="F16" s="144"/>
      <c r="G16" s="146"/>
      <c r="H16" s="146"/>
      <c r="I16" s="146"/>
      <c r="J16" s="146"/>
      <c r="K16" s="146"/>
      <c r="L16" s="146"/>
      <c r="M16" s="144"/>
      <c r="N16" s="144"/>
      <c r="O16" s="144"/>
      <c r="P16" s="144"/>
      <c r="Q16" s="144"/>
      <c r="R16" s="144"/>
      <c r="S16" s="164"/>
      <c r="T16" s="164"/>
      <c r="U16" s="16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1"/>
      <c r="M17" s="15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249</v>
      </c>
    </row>
    <row r="2" ht="24.75" customHeight="1" spans="1:21">
      <c r="A2" s="80" t="s">
        <v>250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244</v>
      </c>
      <c r="B7" s="88"/>
      <c r="C7" s="88"/>
      <c r="D7" s="88"/>
      <c r="E7" s="89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V8" sqref="V8"/>
    </sheetView>
  </sheetViews>
  <sheetFormatPr defaultColWidth="9" defaultRowHeight="12.75" customHeight="1"/>
  <cols>
    <col min="1" max="3" width="3.625" style="95" customWidth="1"/>
    <col min="4" max="4" width="5.75" style="95" customWidth="1"/>
    <col min="5" max="5" width="13.375" style="95" customWidth="1"/>
    <col min="6" max="6" width="6.5" style="95" customWidth="1"/>
    <col min="7" max="7" width="5.875" style="95" customWidth="1"/>
    <col min="8" max="8" width="6.125" style="95" customWidth="1"/>
    <col min="9" max="10" width="7.5" style="95" customWidth="1"/>
    <col min="11" max="11" width="5.125" style="95" customWidth="1"/>
    <col min="12" max="12" width="7.5" style="95" customWidth="1"/>
    <col min="13" max="13" width="5.5" style="95" customWidth="1"/>
    <col min="14" max="16" width="7.5" style="95" customWidth="1"/>
    <col min="17" max="17" width="5.25" style="95" customWidth="1"/>
    <col min="18" max="18" width="4.625" style="95" customWidth="1"/>
    <col min="19" max="19" width="5.75" style="95" customWidth="1"/>
    <col min="20" max="20" width="6" style="95" customWidth="1"/>
    <col min="21" max="21" width="4.75" style="95" customWidth="1"/>
    <col min="22" max="22" width="5.375" style="95" customWidth="1"/>
    <col min="23" max="41" width="6.875" style="95" customWidth="1"/>
    <col min="42" max="42" width="6.625" style="95" customWidth="1"/>
    <col min="43" max="253" width="6.875" style="95" customWidth="1"/>
    <col min="254" max="255" width="6.875" style="96" customWidth="1"/>
    <col min="256" max="16384" width="9" style="96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251</v>
      </c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7" t="s">
        <v>252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113"/>
      <c r="U3" s="114" t="s">
        <v>77</v>
      </c>
      <c r="V3" s="113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3" customFormat="1" ht="23.25" customHeight="1" spans="1:253">
      <c r="A4" s="99" t="s">
        <v>109</v>
      </c>
      <c r="B4" s="99"/>
      <c r="C4" s="99"/>
      <c r="D4" s="100" t="s">
        <v>78</v>
      </c>
      <c r="E4" s="101" t="s">
        <v>98</v>
      </c>
      <c r="F4" s="100" t="s">
        <v>110</v>
      </c>
      <c r="G4" s="102" t="s">
        <v>111</v>
      </c>
      <c r="H4" s="102"/>
      <c r="I4" s="102"/>
      <c r="J4" s="102"/>
      <c r="K4" s="102" t="s">
        <v>112</v>
      </c>
      <c r="L4" s="102"/>
      <c r="M4" s="102"/>
      <c r="N4" s="102"/>
      <c r="O4" s="102"/>
      <c r="P4" s="102"/>
      <c r="Q4" s="102"/>
      <c r="R4" s="102"/>
      <c r="S4" s="100" t="s">
        <v>253</v>
      </c>
      <c r="T4" s="100"/>
      <c r="U4" s="100"/>
      <c r="V4" s="100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</row>
    <row r="5" s="93" customFormat="1" ht="23.25" customHeight="1" spans="1:253">
      <c r="A5" s="103" t="s">
        <v>100</v>
      </c>
      <c r="B5" s="100" t="s">
        <v>101</v>
      </c>
      <c r="C5" s="100" t="s">
        <v>102</v>
      </c>
      <c r="D5" s="100"/>
      <c r="E5" s="101"/>
      <c r="F5" s="100"/>
      <c r="G5" s="100" t="s">
        <v>80</v>
      </c>
      <c r="H5" s="100" t="s">
        <v>116</v>
      </c>
      <c r="I5" s="100" t="s">
        <v>117</v>
      </c>
      <c r="J5" s="100" t="s">
        <v>118</v>
      </c>
      <c r="K5" s="100" t="s">
        <v>80</v>
      </c>
      <c r="L5" s="100" t="s">
        <v>119</v>
      </c>
      <c r="M5" s="100" t="s">
        <v>120</v>
      </c>
      <c r="N5" s="100" t="s">
        <v>121</v>
      </c>
      <c r="O5" s="100" t="s">
        <v>122</v>
      </c>
      <c r="P5" s="100" t="s">
        <v>123</v>
      </c>
      <c r="Q5" s="100" t="s">
        <v>124</v>
      </c>
      <c r="R5" s="100" t="s">
        <v>125</v>
      </c>
      <c r="S5" s="103" t="s">
        <v>80</v>
      </c>
      <c r="T5" s="103" t="s">
        <v>254</v>
      </c>
      <c r="U5" s="100" t="s">
        <v>255</v>
      </c>
      <c r="V5" s="100" t="s">
        <v>256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</row>
    <row r="6" ht="31.5" customHeight="1" spans="1:253">
      <c r="A6" s="103"/>
      <c r="B6" s="100"/>
      <c r="C6" s="100"/>
      <c r="D6" s="100"/>
      <c r="E6" s="101"/>
      <c r="F6" s="104" t="s">
        <v>99</v>
      </c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3"/>
      <c r="T6" s="103"/>
      <c r="U6" s="100"/>
      <c r="V6" s="100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2"/>
      <c r="IR6" s="112"/>
      <c r="IS6" s="112"/>
    </row>
    <row r="7" ht="23.25" customHeight="1" spans="1:253">
      <c r="A7" s="104" t="s">
        <v>92</v>
      </c>
      <c r="B7" s="104" t="s">
        <v>92</v>
      </c>
      <c r="C7" s="104" t="s">
        <v>92</v>
      </c>
      <c r="D7" s="104" t="s">
        <v>92</v>
      </c>
      <c r="E7" s="104" t="s">
        <v>92</v>
      </c>
      <c r="F7" s="104">
        <v>1</v>
      </c>
      <c r="G7" s="104">
        <v>2</v>
      </c>
      <c r="H7" s="104">
        <v>3</v>
      </c>
      <c r="I7" s="110">
        <v>4</v>
      </c>
      <c r="J7" s="110">
        <v>5</v>
      </c>
      <c r="K7" s="104">
        <v>6</v>
      </c>
      <c r="L7" s="104">
        <v>7</v>
      </c>
      <c r="M7" s="104">
        <v>8</v>
      </c>
      <c r="N7" s="110">
        <v>9</v>
      </c>
      <c r="O7" s="110">
        <v>10</v>
      </c>
      <c r="P7" s="104">
        <v>11</v>
      </c>
      <c r="Q7" s="104">
        <v>12</v>
      </c>
      <c r="R7" s="104">
        <v>13</v>
      </c>
      <c r="S7" s="104">
        <v>14</v>
      </c>
      <c r="T7" s="104">
        <v>15</v>
      </c>
      <c r="U7" s="104">
        <v>16</v>
      </c>
      <c r="V7" s="104">
        <v>17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2"/>
      <c r="IR7" s="112"/>
      <c r="IS7" s="112"/>
    </row>
    <row r="8" s="94" customFormat="1" ht="23.25" customHeight="1" spans="1:253">
      <c r="A8" s="105" t="s">
        <v>103</v>
      </c>
      <c r="B8" s="105" t="s">
        <v>104</v>
      </c>
      <c r="C8" s="105" t="s">
        <v>105</v>
      </c>
      <c r="D8" s="106" t="s">
        <v>93</v>
      </c>
      <c r="E8" s="107" t="s">
        <v>160</v>
      </c>
      <c r="F8" s="108">
        <v>455.23</v>
      </c>
      <c r="G8" s="108">
        <v>455.23</v>
      </c>
      <c r="H8" s="108">
        <v>309.34</v>
      </c>
      <c r="I8" s="108">
        <v>130.89</v>
      </c>
      <c r="J8" s="108">
        <v>15</v>
      </c>
      <c r="K8" s="108"/>
      <c r="L8" s="108"/>
      <c r="M8" s="108"/>
      <c r="N8" s="108"/>
      <c r="O8" s="108"/>
      <c r="P8" s="108"/>
      <c r="Q8" s="108"/>
      <c r="R8" s="108"/>
      <c r="S8" s="108">
        <v>455.23</v>
      </c>
      <c r="T8" s="108">
        <v>455.23</v>
      </c>
      <c r="U8" s="108"/>
      <c r="V8" s="117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ht="23.25" customHeight="1" spans="1:253">
      <c r="A9" s="105"/>
      <c r="B9" s="105"/>
      <c r="C9" s="105"/>
      <c r="D9" s="106"/>
      <c r="E9" s="109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5"/>
      <c r="B10" s="105"/>
      <c r="C10" s="105"/>
      <c r="D10" s="106"/>
      <c r="E10" s="109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5"/>
      <c r="B11" s="105"/>
      <c r="C11" s="105"/>
      <c r="D11" s="106"/>
      <c r="E11" s="109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5"/>
      <c r="B12" s="105"/>
      <c r="C12" s="105"/>
      <c r="D12" s="106"/>
      <c r="E12" s="109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5"/>
      <c r="B13" s="105"/>
      <c r="C13" s="105"/>
      <c r="D13" s="106"/>
      <c r="E13" s="109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17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5"/>
      <c r="B14" s="105"/>
      <c r="C14" s="105"/>
      <c r="D14" s="106"/>
      <c r="E14" s="109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17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5"/>
      <c r="B15" s="105"/>
      <c r="C15" s="105"/>
      <c r="D15" s="106"/>
      <c r="E15" s="109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17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5"/>
      <c r="B16" s="105"/>
      <c r="C16" s="105"/>
      <c r="D16" s="106"/>
      <c r="E16" s="109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17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5"/>
      <c r="B17" s="105"/>
      <c r="C17" s="105"/>
      <c r="D17" s="106"/>
      <c r="E17" s="109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156944444444444" right="0.156944444444444" top="0.786805555555556" bottom="0.590277777777778" header="0.511805555555556" footer="0.511805555555556"/>
  <pageSetup paperSize="9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tabSelected="1" workbookViewId="0">
      <selection activeCell="F7" sqref="F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257</v>
      </c>
    </row>
    <row r="2" ht="24.75" customHeight="1" spans="1:21">
      <c r="A2" s="80" t="s">
        <v>258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f>SUM(G7:U7)</f>
        <v>455.23</v>
      </c>
      <c r="G7" s="90">
        <v>309.34</v>
      </c>
      <c r="H7" s="90">
        <v>130.89</v>
      </c>
      <c r="I7" s="88" t="s">
        <v>259</v>
      </c>
      <c r="J7" s="88" t="s">
        <v>259</v>
      </c>
      <c r="K7" s="88" t="s">
        <v>259</v>
      </c>
      <c r="L7" s="88" t="s">
        <v>259</v>
      </c>
      <c r="M7" s="88" t="s">
        <v>259</v>
      </c>
      <c r="N7" s="88" t="s">
        <v>259</v>
      </c>
      <c r="O7" s="90">
        <v>15</v>
      </c>
      <c r="P7" s="88" t="s">
        <v>259</v>
      </c>
      <c r="Q7" s="88" t="s">
        <v>259</v>
      </c>
      <c r="R7" s="88" t="s">
        <v>259</v>
      </c>
      <c r="S7" s="88" t="s">
        <v>259</v>
      </c>
      <c r="T7" s="88" t="s">
        <v>259</v>
      </c>
      <c r="U7" s="89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J8" sqref="J8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260</v>
      </c>
    </row>
    <row r="2" ht="47.25" customHeight="1" spans="1:15">
      <c r="A2" s="53" t="s">
        <v>261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262</v>
      </c>
      <c r="B4" s="56" t="s">
        <v>263</v>
      </c>
      <c r="C4" s="56"/>
      <c r="D4" s="56"/>
      <c r="E4" s="56"/>
      <c r="F4" s="56"/>
      <c r="G4" s="56"/>
      <c r="H4" s="56"/>
      <c r="I4" s="73" t="s">
        <v>264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181</v>
      </c>
      <c r="D5" s="57" t="s">
        <v>265</v>
      </c>
      <c r="E5" s="58" t="s">
        <v>266</v>
      </c>
      <c r="F5" s="59" t="s">
        <v>184</v>
      </c>
      <c r="G5" s="59" t="s">
        <v>267</v>
      </c>
      <c r="H5" s="60" t="s">
        <v>186</v>
      </c>
      <c r="I5" s="62" t="s">
        <v>80</v>
      </c>
      <c r="J5" s="63" t="s">
        <v>181</v>
      </c>
      <c r="K5" s="63" t="s">
        <v>265</v>
      </c>
      <c r="L5" s="63" t="s">
        <v>266</v>
      </c>
      <c r="M5" s="63" t="s">
        <v>184</v>
      </c>
      <c r="N5" s="63" t="s">
        <v>267</v>
      </c>
      <c r="O5" s="63" t="s">
        <v>186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160</v>
      </c>
      <c r="B8" s="68">
        <v>17.3</v>
      </c>
      <c r="C8" s="69">
        <v>17.3</v>
      </c>
      <c r="D8" s="69"/>
      <c r="E8" s="69"/>
      <c r="F8" s="69"/>
      <c r="G8" s="69"/>
      <c r="H8" s="70"/>
      <c r="I8" s="68">
        <v>17.3</v>
      </c>
      <c r="J8" s="75">
        <v>17.3</v>
      </c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3" workbookViewId="0">
      <selection activeCell="E7" sqref="E7:E8"/>
    </sheetView>
  </sheetViews>
  <sheetFormatPr defaultColWidth="9" defaultRowHeight="12.75" customHeight="1"/>
  <cols>
    <col min="1" max="1" width="8.75" style="30" customWidth="1"/>
    <col min="2" max="2" width="13.5" style="30" customWidth="1"/>
    <col min="3" max="4" width="15.125" style="30" customWidth="1"/>
    <col min="5" max="5" width="12.25" style="30" customWidth="1"/>
    <col min="6" max="6" width="24.375" style="30" customWidth="1"/>
    <col min="7" max="7" width="23.625" style="30" customWidth="1"/>
    <col min="8" max="9" width="20.625" style="30" customWidth="1"/>
    <col min="10" max="10" width="8.75" style="30" customWidth="1"/>
    <col min="11" max="16384" width="9" style="30"/>
  </cols>
  <sheetData>
    <row r="1" ht="18.75" customHeight="1" spans="1:10">
      <c r="A1" s="31"/>
      <c r="B1" s="31"/>
      <c r="C1" s="31"/>
      <c r="D1" s="31"/>
      <c r="E1" s="32"/>
      <c r="F1" s="31"/>
      <c r="G1" s="31"/>
      <c r="H1" s="31"/>
      <c r="I1" s="31" t="s">
        <v>268</v>
      </c>
      <c r="J1" s="31"/>
    </row>
    <row r="2" ht="18.75" customHeight="1" spans="1:10">
      <c r="A2" s="33" t="s">
        <v>269</v>
      </c>
      <c r="B2" s="33"/>
      <c r="C2" s="33"/>
      <c r="D2" s="33"/>
      <c r="E2" s="33"/>
      <c r="F2" s="33"/>
      <c r="G2" s="33"/>
      <c r="H2" s="33"/>
      <c r="I2" s="33"/>
      <c r="J2" s="31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4" t="s">
        <v>128</v>
      </c>
      <c r="B4" s="35" t="s">
        <v>79</v>
      </c>
      <c r="C4" s="36" t="s">
        <v>270</v>
      </c>
      <c r="D4" s="37"/>
      <c r="E4" s="38"/>
      <c r="F4" s="37" t="s">
        <v>271</v>
      </c>
      <c r="G4" s="36" t="s">
        <v>272</v>
      </c>
      <c r="H4" s="36" t="s">
        <v>273</v>
      </c>
      <c r="I4" s="37"/>
      <c r="J4" s="31"/>
    </row>
    <row r="5" ht="24.75" customHeight="1" spans="1:10">
      <c r="A5" s="34"/>
      <c r="B5" s="35"/>
      <c r="C5" s="39" t="s">
        <v>274</v>
      </c>
      <c r="D5" s="40" t="s">
        <v>111</v>
      </c>
      <c r="E5" s="41" t="s">
        <v>112</v>
      </c>
      <c r="F5" s="37"/>
      <c r="G5" s="36"/>
      <c r="H5" s="42" t="s">
        <v>275</v>
      </c>
      <c r="I5" s="50" t="s">
        <v>276</v>
      </c>
      <c r="J5" s="31"/>
    </row>
    <row r="6" ht="9.75" customHeight="1" spans="1:10">
      <c r="A6" s="43" t="s">
        <v>92</v>
      </c>
      <c r="B6" s="43" t="s">
        <v>92</v>
      </c>
      <c r="C6" s="44" t="s">
        <v>92</v>
      </c>
      <c r="D6" s="44" t="s">
        <v>92</v>
      </c>
      <c r="E6" s="44" t="s">
        <v>92</v>
      </c>
      <c r="F6" s="43" t="s">
        <v>92</v>
      </c>
      <c r="G6" s="43" t="s">
        <v>92</v>
      </c>
      <c r="H6" s="44" t="s">
        <v>92</v>
      </c>
      <c r="I6" s="43" t="s">
        <v>92</v>
      </c>
      <c r="J6" s="31"/>
    </row>
    <row r="7" s="29" customFormat="1" ht="409" customHeight="1" spans="1:10">
      <c r="A7" s="45" t="s">
        <v>93</v>
      </c>
      <c r="B7" s="45" t="s">
        <v>94</v>
      </c>
      <c r="C7" s="46">
        <v>455.23</v>
      </c>
      <c r="D7" s="46">
        <v>455.23</v>
      </c>
      <c r="E7" s="46"/>
      <c r="F7" s="45" t="s">
        <v>277</v>
      </c>
      <c r="G7" s="45" t="s">
        <v>278</v>
      </c>
      <c r="H7" s="45" t="s">
        <v>278</v>
      </c>
      <c r="I7" s="45" t="s">
        <v>278</v>
      </c>
      <c r="J7" s="47"/>
    </row>
    <row r="8" ht="81" customHeight="1" spans="1:10">
      <c r="A8" s="45"/>
      <c r="B8" s="45"/>
      <c r="C8" s="46"/>
      <c r="D8" s="46"/>
      <c r="E8" s="46"/>
      <c r="F8" s="45"/>
      <c r="G8" s="45"/>
      <c r="H8" s="45"/>
      <c r="I8" s="45"/>
      <c r="J8" s="31"/>
    </row>
    <row r="9" ht="18.75" customHeight="1" spans="1:10">
      <c r="A9" s="31"/>
      <c r="B9" s="47"/>
      <c r="C9" s="47"/>
      <c r="D9" s="47"/>
      <c r="E9" s="32"/>
      <c r="F9" s="31"/>
      <c r="G9" s="31"/>
      <c r="H9" s="47"/>
      <c r="I9" s="47"/>
      <c r="J9" s="31"/>
    </row>
    <row r="10" ht="18.75" customHeight="1" spans="1:10">
      <c r="A10" s="31"/>
      <c r="B10" s="47"/>
      <c r="C10" s="47"/>
      <c r="D10" s="47"/>
      <c r="E10" s="48"/>
      <c r="F10" s="31"/>
      <c r="G10" s="31"/>
      <c r="H10" s="31"/>
      <c r="I10" s="31"/>
      <c r="J10" s="31"/>
    </row>
    <row r="11" ht="18.75" customHeight="1" spans="1:10">
      <c r="A11" s="31"/>
      <c r="B11" s="47"/>
      <c r="C11" s="31"/>
      <c r="D11" s="47"/>
      <c r="E11" s="32"/>
      <c r="F11" s="31"/>
      <c r="G11" s="31"/>
      <c r="H11" s="47"/>
      <c r="I11" s="47"/>
      <c r="J11" s="31"/>
    </row>
    <row r="12" ht="18.75" customHeight="1" spans="1:10">
      <c r="A12" s="31"/>
      <c r="B12" s="31"/>
      <c r="C12" s="47"/>
      <c r="D12" s="47"/>
      <c r="E12" s="32"/>
      <c r="F12" s="31"/>
      <c r="G12" s="31"/>
      <c r="H12" s="31"/>
      <c r="I12" s="31"/>
      <c r="J12" s="31"/>
    </row>
    <row r="13" ht="18.75" customHeight="1" spans="1:10">
      <c r="A13" s="31"/>
      <c r="B13" s="31"/>
      <c r="C13" s="47"/>
      <c r="D13" s="47"/>
      <c r="E13" s="48"/>
      <c r="F13" s="31"/>
      <c r="G13" s="47"/>
      <c r="H13" s="47"/>
      <c r="I13" s="31"/>
      <c r="J13" s="31"/>
    </row>
    <row r="14" ht="18.75" customHeight="1" spans="1:10">
      <c r="A14" s="31"/>
      <c r="B14" s="31"/>
      <c r="C14" s="31"/>
      <c r="D14" s="31"/>
      <c r="E14" s="32"/>
      <c r="F14" s="31"/>
      <c r="G14" s="31"/>
      <c r="H14" s="31"/>
      <c r="I14" s="31"/>
      <c r="J14" s="31"/>
    </row>
  </sheetData>
  <sheetProtection formatCells="0" formatColumns="0" formatRows="0"/>
  <mergeCells count="16">
    <mergeCell ref="A2:I2"/>
    <mergeCell ref="C4:E4"/>
    <mergeCell ref="H4:I4"/>
    <mergeCell ref="A4:A5"/>
    <mergeCell ref="A7:A8"/>
    <mergeCell ref="B4:B5"/>
    <mergeCell ref="B7:B8"/>
    <mergeCell ref="C7:C8"/>
    <mergeCell ref="D7:D8"/>
    <mergeCell ref="E7:E8"/>
    <mergeCell ref="F4:F5"/>
    <mergeCell ref="F7:F8"/>
    <mergeCell ref="G4:G5"/>
    <mergeCell ref="G7:G8"/>
    <mergeCell ref="H7:H8"/>
    <mergeCell ref="I7:I8"/>
  </mergeCells>
  <printOptions horizontalCentered="1"/>
  <pageMargins left="0.749305555555556" right="0.749305555555556" top="0.999305555555556" bottom="0.999305555555556" header="0.499305555555556" footer="0.499305555555556"/>
  <pageSetup paperSize="9" scale="71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H7" sqref="H7"/>
    </sheetView>
  </sheetViews>
  <sheetFormatPr defaultColWidth="9" defaultRowHeight="23.1" customHeight="1"/>
  <cols>
    <col min="1" max="3" width="3.375" style="515" customWidth="1"/>
    <col min="4" max="4" width="7.375" style="515" customWidth="1"/>
    <col min="5" max="5" width="21.75" style="515" customWidth="1"/>
    <col min="6" max="6" width="12.5" style="515" customWidth="1"/>
    <col min="7" max="7" width="11.625" style="515" customWidth="1"/>
    <col min="8" max="16" width="10.5" style="515" customWidth="1"/>
    <col min="17" max="247" width="6.75" style="515" customWidth="1"/>
    <col min="248" max="16384" width="9" style="516"/>
  </cols>
  <sheetData>
    <row r="1" customHeight="1" spans="1:247">
      <c r="A1" s="6"/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6"/>
      <c r="N1" s="6"/>
      <c r="O1" s="6"/>
      <c r="P1" s="534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8" t="s">
        <v>96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4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9"/>
      <c r="B3" s="519"/>
      <c r="C3" s="519"/>
      <c r="D3" s="520"/>
      <c r="E3" s="521"/>
      <c r="F3" s="520"/>
      <c r="G3" s="522"/>
      <c r="H3" s="522"/>
      <c r="I3" s="522"/>
      <c r="J3" s="520"/>
      <c r="K3" s="520"/>
      <c r="L3" s="520"/>
      <c r="M3" s="6"/>
      <c r="N3" s="6"/>
      <c r="O3" s="535" t="s">
        <v>77</v>
      </c>
      <c r="P3" s="535"/>
      <c r="Q3" s="52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3" customFormat="1" ht="24.75" customHeight="1" spans="1:247">
      <c r="A4" s="523" t="s">
        <v>97</v>
      </c>
      <c r="B4" s="523"/>
      <c r="C4" s="523"/>
      <c r="D4" s="524" t="s">
        <v>78</v>
      </c>
      <c r="E4" s="525" t="s">
        <v>98</v>
      </c>
      <c r="F4" s="526" t="s">
        <v>99</v>
      </c>
      <c r="G4" s="527" t="s">
        <v>81</v>
      </c>
      <c r="H4" s="527"/>
      <c r="I4" s="527"/>
      <c r="J4" s="524" t="s">
        <v>82</v>
      </c>
      <c r="K4" s="524" t="s">
        <v>83</v>
      </c>
      <c r="L4" s="524" t="s">
        <v>84</v>
      </c>
      <c r="M4" s="524" t="s">
        <v>85</v>
      </c>
      <c r="N4" s="524" t="s">
        <v>86</v>
      </c>
      <c r="O4" s="536" t="s">
        <v>87</v>
      </c>
      <c r="P4" s="537" t="s">
        <v>88</v>
      </c>
      <c r="Q4" s="508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</row>
    <row r="5" s="513" customFormat="1" ht="39" customHeight="1" spans="1:247">
      <c r="A5" s="524" t="s">
        <v>100</v>
      </c>
      <c r="B5" s="524" t="s">
        <v>101</v>
      </c>
      <c r="C5" s="524" t="s">
        <v>102</v>
      </c>
      <c r="D5" s="524"/>
      <c r="E5" s="525"/>
      <c r="F5" s="524"/>
      <c r="G5" s="524" t="s">
        <v>89</v>
      </c>
      <c r="H5" s="524" t="s">
        <v>90</v>
      </c>
      <c r="I5" s="524" t="s">
        <v>91</v>
      </c>
      <c r="J5" s="524"/>
      <c r="K5" s="524"/>
      <c r="L5" s="524"/>
      <c r="M5" s="524"/>
      <c r="N5" s="524"/>
      <c r="O5" s="538"/>
      <c r="P5" s="539"/>
      <c r="Q5" s="508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</row>
    <row r="6" customHeight="1" spans="1:247">
      <c r="A6" s="528" t="s">
        <v>92</v>
      </c>
      <c r="B6" s="528" t="s">
        <v>92</v>
      </c>
      <c r="C6" s="528" t="s">
        <v>92</v>
      </c>
      <c r="D6" s="528" t="s">
        <v>92</v>
      </c>
      <c r="E6" s="528" t="s">
        <v>92</v>
      </c>
      <c r="F6" s="528">
        <v>1</v>
      </c>
      <c r="G6" s="528">
        <v>2</v>
      </c>
      <c r="H6" s="528">
        <v>3</v>
      </c>
      <c r="I6" s="528">
        <v>4</v>
      </c>
      <c r="J6" s="528">
        <v>5</v>
      </c>
      <c r="K6" s="528">
        <v>6</v>
      </c>
      <c r="L6" s="528">
        <v>7</v>
      </c>
      <c r="M6" s="528">
        <v>8</v>
      </c>
      <c r="N6" s="528">
        <v>9</v>
      </c>
      <c r="O6" s="540">
        <v>10</v>
      </c>
      <c r="P6" s="541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4" customFormat="1" ht="24.75" customHeight="1" spans="1:247">
      <c r="A7" s="244" t="s">
        <v>103</v>
      </c>
      <c r="B7" s="244" t="s">
        <v>104</v>
      </c>
      <c r="C7" s="244" t="s">
        <v>105</v>
      </c>
      <c r="D7" s="529" t="s">
        <v>93</v>
      </c>
      <c r="E7" s="530" t="s">
        <v>106</v>
      </c>
      <c r="F7" s="531">
        <v>455.23</v>
      </c>
      <c r="G7" s="532">
        <v>455.23</v>
      </c>
      <c r="H7" s="533">
        <v>455.23</v>
      </c>
      <c r="I7" s="531"/>
      <c r="J7" s="531"/>
      <c r="K7" s="531"/>
      <c r="L7" s="531"/>
      <c r="M7" s="531"/>
      <c r="N7" s="531"/>
      <c r="O7" s="531"/>
      <c r="P7" s="532"/>
      <c r="Q7" s="544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244"/>
      <c r="B8" s="244"/>
      <c r="C8" s="244"/>
      <c r="D8" s="529"/>
      <c r="E8" s="530"/>
      <c r="F8" s="531"/>
      <c r="G8" s="532"/>
      <c r="H8" s="533"/>
      <c r="I8" s="531"/>
      <c r="J8" s="531"/>
      <c r="K8" s="531"/>
      <c r="L8" s="531"/>
      <c r="M8" s="531"/>
      <c r="N8" s="531"/>
      <c r="O8" s="531"/>
      <c r="P8" s="532"/>
      <c r="Q8" s="54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244"/>
      <c r="B9" s="244"/>
      <c r="C9" s="244"/>
      <c r="D9" s="529"/>
      <c r="E9" s="530"/>
      <c r="F9" s="531"/>
      <c r="G9" s="532"/>
      <c r="H9" s="533"/>
      <c r="I9" s="531"/>
      <c r="J9" s="531"/>
      <c r="K9" s="531"/>
      <c r="L9" s="531"/>
      <c r="M9" s="531"/>
      <c r="N9" s="531"/>
      <c r="O9" s="531"/>
      <c r="P9" s="532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244"/>
      <c r="B10" s="244"/>
      <c r="C10" s="244"/>
      <c r="D10" s="529"/>
      <c r="E10" s="530"/>
      <c r="F10" s="531"/>
      <c r="G10" s="532"/>
      <c r="H10" s="533"/>
      <c r="I10" s="531"/>
      <c r="J10" s="531"/>
      <c r="K10" s="531"/>
      <c r="L10" s="531"/>
      <c r="M10" s="531"/>
      <c r="N10" s="531"/>
      <c r="O10" s="531"/>
      <c r="P10" s="532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244"/>
      <c r="B11" s="244"/>
      <c r="C11" s="244"/>
      <c r="D11" s="529"/>
      <c r="E11" s="530"/>
      <c r="F11" s="531"/>
      <c r="G11" s="532"/>
      <c r="H11" s="533"/>
      <c r="I11" s="531"/>
      <c r="J11" s="531"/>
      <c r="K11" s="531"/>
      <c r="L11" s="531"/>
      <c r="M11" s="531"/>
      <c r="N11" s="531"/>
      <c r="O11" s="531"/>
      <c r="P11" s="532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244"/>
      <c r="B12" s="244"/>
      <c r="C12" s="244"/>
      <c r="D12" s="529"/>
      <c r="E12" s="530"/>
      <c r="F12" s="531"/>
      <c r="G12" s="532"/>
      <c r="H12" s="533"/>
      <c r="I12" s="531"/>
      <c r="J12" s="531"/>
      <c r="K12" s="531"/>
      <c r="L12" s="531"/>
      <c r="M12" s="531"/>
      <c r="N12" s="531"/>
      <c r="O12" s="531"/>
      <c r="P12" s="532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244"/>
      <c r="B13" s="244"/>
      <c r="C13" s="244"/>
      <c r="D13" s="529"/>
      <c r="E13" s="530"/>
      <c r="F13" s="531"/>
      <c r="G13" s="532"/>
      <c r="H13" s="533"/>
      <c r="I13" s="531"/>
      <c r="J13" s="531"/>
      <c r="K13" s="531"/>
      <c r="L13" s="531"/>
      <c r="M13" s="531"/>
      <c r="N13" s="531"/>
      <c r="O13" s="531"/>
      <c r="P13" s="532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244"/>
      <c r="B14" s="244"/>
      <c r="C14" s="244"/>
      <c r="D14" s="529"/>
      <c r="E14" s="530"/>
      <c r="F14" s="531"/>
      <c r="G14" s="532"/>
      <c r="H14" s="533"/>
      <c r="I14" s="531"/>
      <c r="J14" s="531"/>
      <c r="K14" s="531"/>
      <c r="L14" s="531"/>
      <c r="M14" s="531"/>
      <c r="N14" s="531"/>
      <c r="O14" s="531"/>
      <c r="P14" s="532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244"/>
      <c r="B15" s="244"/>
      <c r="C15" s="244"/>
      <c r="D15" s="529"/>
      <c r="E15" s="530"/>
      <c r="F15" s="531"/>
      <c r="G15" s="532"/>
      <c r="H15" s="533"/>
      <c r="I15" s="531"/>
      <c r="J15" s="531"/>
      <c r="K15" s="531"/>
      <c r="L15" s="531"/>
      <c r="M15" s="531"/>
      <c r="N15" s="531"/>
      <c r="O15" s="531"/>
      <c r="P15" s="532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B18" sqref="B1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279</v>
      </c>
      <c r="O1" s="3"/>
    </row>
    <row r="2" ht="18.75" customHeight="1" spans="1:15">
      <c r="A2" s="5" t="s">
        <v>280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281</v>
      </c>
      <c r="D4" s="7" t="s">
        <v>282</v>
      </c>
      <c r="E4" s="7" t="s">
        <v>283</v>
      </c>
      <c r="F4" s="7"/>
      <c r="G4" s="7" t="s">
        <v>284</v>
      </c>
      <c r="H4" s="10" t="s">
        <v>285</v>
      </c>
      <c r="I4" s="7" t="s">
        <v>286</v>
      </c>
      <c r="J4" s="7" t="s">
        <v>287</v>
      </c>
      <c r="K4" s="7" t="s">
        <v>288</v>
      </c>
      <c r="L4" s="7" t="s">
        <v>289</v>
      </c>
      <c r="M4" s="7" t="s">
        <v>290</v>
      </c>
      <c r="N4" s="7" t="s">
        <v>291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293</v>
      </c>
      <c r="B7" s="17"/>
      <c r="C7" s="18"/>
      <c r="D7" s="19"/>
      <c r="E7" s="20"/>
      <c r="F7" s="21"/>
      <c r="G7" s="19"/>
      <c r="H7" s="22"/>
      <c r="I7" s="22" t="s">
        <v>294</v>
      </c>
      <c r="J7" s="22" t="s">
        <v>294</v>
      </c>
      <c r="K7" s="22" t="s">
        <v>294</v>
      </c>
      <c r="L7" s="18" t="s">
        <v>294</v>
      </c>
      <c r="M7" s="27" t="s">
        <v>294</v>
      </c>
      <c r="N7" s="27" t="s">
        <v>294</v>
      </c>
      <c r="O7" s="24"/>
    </row>
    <row r="8" spans="1:15">
      <c r="A8" s="23"/>
      <c r="B8" s="18"/>
      <c r="C8" s="18"/>
      <c r="D8" s="19"/>
      <c r="E8" s="20"/>
      <c r="F8" s="21"/>
      <c r="G8" s="19"/>
      <c r="H8" s="22"/>
      <c r="I8" s="22"/>
      <c r="J8" s="22"/>
      <c r="K8" s="22"/>
      <c r="L8" s="18"/>
      <c r="M8" s="27"/>
      <c r="N8" s="27"/>
      <c r="O8" s="3"/>
    </row>
    <row r="9" spans="1:15">
      <c r="A9" s="3"/>
      <c r="B9" s="3"/>
      <c r="C9" s="24"/>
      <c r="D9" s="24"/>
      <c r="E9" s="24"/>
      <c r="F9" s="24"/>
      <c r="G9" s="25"/>
      <c r="H9" s="24"/>
      <c r="I9" s="24"/>
      <c r="J9" s="24"/>
      <c r="K9" s="24"/>
      <c r="L9" s="24"/>
      <c r="M9" s="24"/>
      <c r="N9" s="24"/>
      <c r="O9" s="3"/>
    </row>
    <row r="10" spans="1:15">
      <c r="A10" s="3"/>
      <c r="B10" s="3"/>
      <c r="C10" s="24"/>
      <c r="D10" s="24"/>
      <c r="E10" s="24"/>
      <c r="F10" s="24"/>
      <c r="G10" s="25"/>
      <c r="H10" s="3"/>
      <c r="I10" s="3"/>
      <c r="J10" s="3"/>
      <c r="K10" s="24"/>
      <c r="L10" s="3"/>
      <c r="M10" s="3"/>
      <c r="N10" s="3"/>
      <c r="O10" s="3"/>
    </row>
    <row r="11" spans="1:15">
      <c r="A11" s="3"/>
      <c r="B11" s="3"/>
      <c r="C11" s="24"/>
      <c r="D11" s="24"/>
      <c r="E11" s="24"/>
      <c r="F11" s="24"/>
      <c r="G11" s="25"/>
      <c r="H11" s="3"/>
      <c r="I11" s="3"/>
      <c r="J11" s="3"/>
      <c r="K11" s="24"/>
      <c r="L11" s="3"/>
      <c r="M11" s="3"/>
      <c r="N11" s="24"/>
      <c r="O11" s="3"/>
    </row>
    <row r="12" spans="1:15">
      <c r="A12" s="3"/>
      <c r="B12" s="3"/>
      <c r="C12" s="3"/>
      <c r="D12" s="24"/>
      <c r="E12" s="24"/>
      <c r="F12" s="24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5"/>
      <c r="H13" s="3"/>
      <c r="I13" s="3"/>
      <c r="J13" s="3"/>
      <c r="K13" s="3"/>
      <c r="L13" s="3"/>
      <c r="M13" s="24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8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8"/>
      <c r="M17"/>
      <c r="N17"/>
      <c r="O17"/>
    </row>
  </sheetData>
  <sheetProtection formatCells="0" formatColumns="0" formatRows="0"/>
  <mergeCells count="15">
    <mergeCell ref="A2:N2"/>
    <mergeCell ref="E4:F4"/>
    <mergeCell ref="A7:B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G9" sqref="G9"/>
    </sheetView>
  </sheetViews>
  <sheetFormatPr defaultColWidth="9" defaultRowHeight="18.95" customHeight="1"/>
  <cols>
    <col min="1" max="3" width="3.5" style="466" customWidth="1"/>
    <col min="4" max="4" width="7.125" style="466" customWidth="1"/>
    <col min="5" max="5" width="25.625" style="467" customWidth="1"/>
    <col min="6" max="6" width="9.75" style="468" customWidth="1"/>
    <col min="7" max="10" width="8.5" style="468" customWidth="1"/>
    <col min="11" max="12" width="8.625" style="468" customWidth="1"/>
    <col min="13" max="17" width="8" style="468" customWidth="1"/>
    <col min="18" max="18" width="8" style="469" customWidth="1"/>
    <col min="19" max="21" width="8" style="470" customWidth="1"/>
    <col min="22" max="16384" width="9" style="469"/>
  </cols>
  <sheetData>
    <row r="1" ht="24.75" customHeight="1" spans="1:22">
      <c r="A1" s="431"/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6"/>
      <c r="Q1" s="6"/>
      <c r="R1" s="6"/>
      <c r="S1" s="499"/>
      <c r="T1" s="499"/>
      <c r="U1" s="431" t="s">
        <v>107</v>
      </c>
      <c r="V1" s="6"/>
    </row>
    <row r="2" ht="24.75" customHeight="1" spans="1:22">
      <c r="A2" s="471" t="s">
        <v>108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6"/>
    </row>
    <row r="3" s="462" customFormat="1" ht="24.75" customHeight="1" spans="1:22">
      <c r="A3" s="472"/>
      <c r="B3" s="473"/>
      <c r="C3" s="474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93"/>
      <c r="Q3" s="493"/>
      <c r="R3" s="500"/>
      <c r="S3" s="501"/>
      <c r="T3" s="502" t="s">
        <v>77</v>
      </c>
      <c r="U3" s="502"/>
      <c r="V3" s="500"/>
    </row>
    <row r="4" s="463" customFormat="1" ht="30" customHeight="1" spans="1:22">
      <c r="A4" s="475" t="s">
        <v>109</v>
      </c>
      <c r="B4" s="475"/>
      <c r="C4" s="476"/>
      <c r="D4" s="477" t="s">
        <v>78</v>
      </c>
      <c r="E4" s="478" t="s">
        <v>98</v>
      </c>
      <c r="F4" s="479" t="s">
        <v>110</v>
      </c>
      <c r="G4" s="480" t="s">
        <v>111</v>
      </c>
      <c r="H4" s="475"/>
      <c r="I4" s="475"/>
      <c r="J4" s="476"/>
      <c r="K4" s="494" t="s">
        <v>112</v>
      </c>
      <c r="L4" s="494"/>
      <c r="M4" s="494"/>
      <c r="N4" s="494"/>
      <c r="O4" s="494"/>
      <c r="P4" s="494"/>
      <c r="Q4" s="494"/>
      <c r="R4" s="494"/>
      <c r="S4" s="503" t="s">
        <v>113</v>
      </c>
      <c r="T4" s="504" t="s">
        <v>114</v>
      </c>
      <c r="U4" s="504" t="s">
        <v>115</v>
      </c>
      <c r="V4" s="505"/>
    </row>
    <row r="5" s="463" customFormat="1" ht="21.75" customHeight="1" spans="1:22">
      <c r="A5" s="481" t="s">
        <v>100</v>
      </c>
      <c r="B5" s="477" t="s">
        <v>101</v>
      </c>
      <c r="C5" s="477" t="s">
        <v>102</v>
      </c>
      <c r="D5" s="477"/>
      <c r="E5" s="478"/>
      <c r="F5" s="479"/>
      <c r="G5" s="477" t="s">
        <v>80</v>
      </c>
      <c r="H5" s="477" t="s">
        <v>116</v>
      </c>
      <c r="I5" s="477" t="s">
        <v>117</v>
      </c>
      <c r="J5" s="479" t="s">
        <v>118</v>
      </c>
      <c r="K5" s="495" t="s">
        <v>80</v>
      </c>
      <c r="L5" s="496" t="s">
        <v>119</v>
      </c>
      <c r="M5" s="496" t="s">
        <v>120</v>
      </c>
      <c r="N5" s="495" t="s">
        <v>121</v>
      </c>
      <c r="O5" s="497" t="s">
        <v>122</v>
      </c>
      <c r="P5" s="497" t="s">
        <v>123</v>
      </c>
      <c r="Q5" s="497" t="s">
        <v>124</v>
      </c>
      <c r="R5" s="497" t="s">
        <v>125</v>
      </c>
      <c r="S5" s="506"/>
      <c r="T5" s="507"/>
      <c r="U5" s="507"/>
      <c r="V5" s="505"/>
    </row>
    <row r="6" s="464" customFormat="1" ht="29.25" customHeight="1" spans="1:22">
      <c r="A6" s="481"/>
      <c r="B6" s="477"/>
      <c r="C6" s="477"/>
      <c r="D6" s="477"/>
      <c r="E6" s="482"/>
      <c r="F6" s="483" t="s">
        <v>99</v>
      </c>
      <c r="G6" s="477"/>
      <c r="H6" s="477"/>
      <c r="I6" s="477"/>
      <c r="J6" s="479"/>
      <c r="K6" s="479"/>
      <c r="L6" s="498"/>
      <c r="M6" s="498"/>
      <c r="N6" s="479"/>
      <c r="O6" s="495"/>
      <c r="P6" s="495"/>
      <c r="Q6" s="495"/>
      <c r="R6" s="495"/>
      <c r="S6" s="507"/>
      <c r="T6" s="507"/>
      <c r="U6" s="507"/>
      <c r="V6" s="508"/>
    </row>
    <row r="7" ht="24.75" customHeight="1" spans="1:22">
      <c r="A7" s="484" t="s">
        <v>92</v>
      </c>
      <c r="B7" s="484" t="s">
        <v>92</v>
      </c>
      <c r="C7" s="484" t="s">
        <v>92</v>
      </c>
      <c r="D7" s="484" t="s">
        <v>92</v>
      </c>
      <c r="E7" s="484" t="s">
        <v>92</v>
      </c>
      <c r="F7" s="485">
        <v>1</v>
      </c>
      <c r="G7" s="484">
        <v>2</v>
      </c>
      <c r="H7" s="484">
        <v>3</v>
      </c>
      <c r="I7" s="484">
        <v>4</v>
      </c>
      <c r="J7" s="484">
        <v>5</v>
      </c>
      <c r="K7" s="484">
        <v>6</v>
      </c>
      <c r="L7" s="484">
        <v>7</v>
      </c>
      <c r="M7" s="484">
        <v>8</v>
      </c>
      <c r="N7" s="484">
        <v>9</v>
      </c>
      <c r="O7" s="484">
        <v>10</v>
      </c>
      <c r="P7" s="484">
        <v>11</v>
      </c>
      <c r="Q7" s="484">
        <v>12</v>
      </c>
      <c r="R7" s="484">
        <v>13</v>
      </c>
      <c r="S7" s="485">
        <v>14</v>
      </c>
      <c r="T7" s="485">
        <v>15</v>
      </c>
      <c r="U7" s="485">
        <v>16</v>
      </c>
      <c r="V7" s="6"/>
    </row>
    <row r="8" s="465" customFormat="1" ht="24.75" customHeight="1" spans="1:22">
      <c r="A8" s="486" t="s">
        <v>103</v>
      </c>
      <c r="B8" s="486" t="s">
        <v>104</v>
      </c>
      <c r="C8" s="486" t="s">
        <v>105</v>
      </c>
      <c r="D8" s="487" t="s">
        <v>93</v>
      </c>
      <c r="E8" s="488" t="s">
        <v>106</v>
      </c>
      <c r="F8" s="489">
        <v>455.23</v>
      </c>
      <c r="G8" s="490">
        <f>SUM(H8:J8)</f>
        <v>455.23</v>
      </c>
      <c r="H8" s="491">
        <v>309.34</v>
      </c>
      <c r="I8" s="491">
        <v>130.89</v>
      </c>
      <c r="J8" s="491">
        <v>15</v>
      </c>
      <c r="K8" s="491"/>
      <c r="L8" s="491"/>
      <c r="M8" s="489"/>
      <c r="N8" s="491"/>
      <c r="O8" s="491"/>
      <c r="P8" s="491"/>
      <c r="Q8" s="491"/>
      <c r="R8" s="509"/>
      <c r="S8" s="510"/>
      <c r="T8" s="511"/>
      <c r="U8" s="509"/>
      <c r="V8" s="512"/>
    </row>
    <row r="9" ht="24.75" customHeight="1" spans="1:22">
      <c r="A9" s="486"/>
      <c r="B9" s="486"/>
      <c r="C9" s="486"/>
      <c r="D9" s="487"/>
      <c r="E9" s="488"/>
      <c r="F9" s="489"/>
      <c r="G9" s="490"/>
      <c r="H9" s="491"/>
      <c r="I9" s="491"/>
      <c r="J9" s="491"/>
      <c r="K9" s="491"/>
      <c r="L9" s="491"/>
      <c r="M9" s="489"/>
      <c r="N9" s="491"/>
      <c r="O9" s="491"/>
      <c r="P9" s="491"/>
      <c r="Q9" s="491"/>
      <c r="R9" s="509"/>
      <c r="S9" s="510"/>
      <c r="T9" s="511"/>
      <c r="U9" s="509"/>
      <c r="V9" s="6"/>
    </row>
    <row r="10" ht="24.75" customHeight="1" spans="1:22">
      <c r="A10" s="486"/>
      <c r="B10" s="486"/>
      <c r="C10" s="486"/>
      <c r="D10" s="487"/>
      <c r="E10" s="488"/>
      <c r="F10" s="489"/>
      <c r="G10" s="490"/>
      <c r="H10" s="491"/>
      <c r="I10" s="491"/>
      <c r="J10" s="491"/>
      <c r="K10" s="491"/>
      <c r="L10" s="491"/>
      <c r="M10" s="489"/>
      <c r="N10" s="491"/>
      <c r="O10" s="491"/>
      <c r="P10" s="491"/>
      <c r="Q10" s="491"/>
      <c r="R10" s="509"/>
      <c r="S10" s="510"/>
      <c r="T10" s="511"/>
      <c r="U10" s="509"/>
      <c r="V10" s="6"/>
    </row>
    <row r="11" ht="24.75" customHeight="1" spans="1:22">
      <c r="A11" s="486"/>
      <c r="B11" s="486"/>
      <c r="C11" s="486"/>
      <c r="D11" s="487"/>
      <c r="E11" s="488"/>
      <c r="F11" s="489"/>
      <c r="G11" s="490"/>
      <c r="H11" s="491"/>
      <c r="I11" s="491"/>
      <c r="J11" s="491"/>
      <c r="K11" s="491"/>
      <c r="L11" s="491"/>
      <c r="M11" s="489"/>
      <c r="N11" s="491"/>
      <c r="O11" s="491"/>
      <c r="P11" s="491"/>
      <c r="Q11" s="491"/>
      <c r="R11" s="509"/>
      <c r="S11" s="510"/>
      <c r="T11" s="511"/>
      <c r="U11" s="509"/>
      <c r="V11" s="6"/>
    </row>
    <row r="12" ht="24.75" customHeight="1" spans="1:22">
      <c r="A12" s="486"/>
      <c r="B12" s="486"/>
      <c r="C12" s="486"/>
      <c r="D12" s="487"/>
      <c r="E12" s="488"/>
      <c r="F12" s="489"/>
      <c r="G12" s="490"/>
      <c r="H12" s="491"/>
      <c r="I12" s="491"/>
      <c r="J12" s="491"/>
      <c r="K12" s="491"/>
      <c r="L12" s="491"/>
      <c r="M12" s="489"/>
      <c r="N12" s="491"/>
      <c r="O12" s="491"/>
      <c r="P12" s="491"/>
      <c r="Q12" s="491"/>
      <c r="R12" s="509"/>
      <c r="S12" s="510"/>
      <c r="T12" s="511"/>
      <c r="U12" s="509"/>
      <c r="V12" s="6"/>
    </row>
    <row r="13" ht="24.75" customHeight="1" spans="1:22">
      <c r="A13" s="486"/>
      <c r="B13" s="486"/>
      <c r="C13" s="486"/>
      <c r="D13" s="487"/>
      <c r="E13" s="488"/>
      <c r="F13" s="489"/>
      <c r="G13" s="490"/>
      <c r="H13" s="491"/>
      <c r="I13" s="491"/>
      <c r="J13" s="491"/>
      <c r="K13" s="491"/>
      <c r="L13" s="491"/>
      <c r="M13" s="489"/>
      <c r="N13" s="491"/>
      <c r="O13" s="491"/>
      <c r="P13" s="491"/>
      <c r="Q13" s="491"/>
      <c r="R13" s="509"/>
      <c r="S13" s="510"/>
      <c r="T13" s="511"/>
      <c r="U13" s="509"/>
      <c r="V13" s="6"/>
    </row>
    <row r="14" ht="24.75" customHeight="1" spans="1:22">
      <c r="A14" s="486"/>
      <c r="B14" s="486"/>
      <c r="C14" s="486"/>
      <c r="D14" s="487"/>
      <c r="E14" s="488"/>
      <c r="F14" s="489"/>
      <c r="G14" s="490"/>
      <c r="H14" s="491"/>
      <c r="I14" s="491"/>
      <c r="J14" s="491"/>
      <c r="K14" s="491"/>
      <c r="L14" s="491"/>
      <c r="M14" s="489"/>
      <c r="N14" s="491"/>
      <c r="O14" s="491"/>
      <c r="P14" s="491"/>
      <c r="Q14" s="491"/>
      <c r="R14" s="509"/>
      <c r="S14" s="510"/>
      <c r="T14" s="511"/>
      <c r="U14" s="509"/>
      <c r="V14" s="6"/>
    </row>
    <row r="15" ht="24.75" customHeight="1" spans="1:22">
      <c r="A15" s="486"/>
      <c r="B15" s="486"/>
      <c r="C15" s="486"/>
      <c r="D15" s="487"/>
      <c r="E15" s="488"/>
      <c r="F15" s="489"/>
      <c r="G15" s="490"/>
      <c r="H15" s="491"/>
      <c r="I15" s="491"/>
      <c r="J15" s="491"/>
      <c r="K15" s="491"/>
      <c r="L15" s="491"/>
      <c r="M15" s="489"/>
      <c r="N15" s="491"/>
      <c r="O15" s="491"/>
      <c r="P15" s="491"/>
      <c r="Q15" s="491"/>
      <c r="R15" s="509"/>
      <c r="S15" s="510"/>
      <c r="T15" s="511"/>
      <c r="U15" s="509"/>
      <c r="V15" s="6"/>
    </row>
    <row r="16" ht="24.75" customHeight="1" spans="1:22">
      <c r="A16" s="486"/>
      <c r="B16" s="486"/>
      <c r="C16" s="486"/>
      <c r="D16" s="487"/>
      <c r="E16" s="488"/>
      <c r="F16" s="489"/>
      <c r="G16" s="490"/>
      <c r="H16" s="491"/>
      <c r="I16" s="491"/>
      <c r="J16" s="491"/>
      <c r="K16" s="491"/>
      <c r="L16" s="491"/>
      <c r="M16" s="489"/>
      <c r="N16" s="491"/>
      <c r="O16" s="491"/>
      <c r="P16" s="491"/>
      <c r="Q16" s="491"/>
      <c r="R16" s="509"/>
      <c r="S16" s="510"/>
      <c r="T16" s="511"/>
      <c r="U16" s="509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2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2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S10" sqref="S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31" t="s">
        <v>126</v>
      </c>
    </row>
    <row r="2" ht="24.75" customHeight="1" spans="1:21">
      <c r="A2" s="80" t="s">
        <v>127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61" t="s">
        <v>77</v>
      </c>
      <c r="U3" s="461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460">
        <v>455.23</v>
      </c>
      <c r="G7" s="245">
        <v>309.34</v>
      </c>
      <c r="H7" s="245">
        <v>130.89</v>
      </c>
      <c r="I7" s="120"/>
      <c r="J7" s="120"/>
      <c r="K7" s="120"/>
      <c r="L7" s="120"/>
      <c r="M7" s="120"/>
      <c r="N7" s="120"/>
      <c r="O7" s="90">
        <v>15</v>
      </c>
      <c r="P7" s="90"/>
      <c r="Q7" s="90"/>
      <c r="R7" s="90"/>
      <c r="S7" s="90"/>
      <c r="T7" s="90"/>
      <c r="U7" s="90"/>
    </row>
    <row r="8" ht="29.25" customHeight="1" spans="1:21">
      <c r="A8" s="88"/>
      <c r="B8" s="88"/>
      <c r="C8" s="88"/>
      <c r="D8" s="88"/>
      <c r="E8" s="89"/>
      <c r="F8" s="165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</row>
    <row r="9" ht="29.25" customHeight="1" spans="1:21">
      <c r="A9" s="88"/>
      <c r="B9" s="88"/>
      <c r="C9" s="88"/>
      <c r="D9" s="88"/>
      <c r="E9" s="89"/>
      <c r="F9" s="165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</row>
    <row r="10" ht="29.25" customHeight="1" spans="1:21">
      <c r="A10" s="88"/>
      <c r="B10" s="88"/>
      <c r="C10" s="88"/>
      <c r="D10" s="88"/>
      <c r="E10" s="89"/>
      <c r="F10" s="165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ht="29.25" customHeight="1" spans="1:21">
      <c r="A11" s="88"/>
      <c r="B11" s="88"/>
      <c r="C11" s="88"/>
      <c r="D11" s="88"/>
      <c r="E11" s="89"/>
      <c r="F11" s="165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</row>
    <row r="12" ht="29.25" customHeight="1" spans="1:21">
      <c r="A12" s="88"/>
      <c r="B12" s="88"/>
      <c r="C12" s="88"/>
      <c r="D12" s="88"/>
      <c r="E12" s="89"/>
      <c r="F12" s="165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</row>
    <row r="13" ht="29.25" customHeight="1" spans="1:21">
      <c r="A13" s="88"/>
      <c r="B13" s="88"/>
      <c r="C13" s="88"/>
      <c r="D13" s="88"/>
      <c r="E13" s="89"/>
      <c r="F13" s="165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ht="29.25" customHeight="1" spans="1:21">
      <c r="A14" s="88"/>
      <c r="B14" s="88"/>
      <c r="C14" s="88"/>
      <c r="D14" s="88"/>
      <c r="E14" s="89"/>
      <c r="F14" s="165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</row>
    <row r="15" ht="29.25" customHeight="1" spans="1:21">
      <c r="A15" s="88"/>
      <c r="B15" s="88"/>
      <c r="C15" s="88"/>
      <c r="D15" s="88"/>
      <c r="E15" s="89"/>
      <c r="F15" s="165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433" customWidth="1"/>
    <col min="4" max="4" width="7.25" style="433" customWidth="1"/>
    <col min="5" max="5" width="19.5" style="433" customWidth="1"/>
    <col min="6" max="6" width="9" style="433"/>
    <col min="7" max="7" width="8.5" style="433" customWidth="1"/>
    <col min="8" max="11" width="7.5" style="433" customWidth="1"/>
    <col min="12" max="12" width="7.5" style="434" customWidth="1"/>
    <col min="13" max="21" width="7.5" style="433" customWidth="1"/>
    <col min="22" max="22" width="8.125" style="433" customWidth="1"/>
    <col min="23" max="25" width="7.5" style="433" customWidth="1"/>
    <col min="26" max="16384" width="9" style="433"/>
  </cols>
  <sheetData>
    <row r="1" customHeight="1" spans="1:254">
      <c r="A1" s="6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6"/>
      <c r="M1" s="435"/>
      <c r="N1" s="435"/>
      <c r="O1" s="435"/>
      <c r="P1" s="435"/>
      <c r="Q1" s="435"/>
      <c r="R1" s="435"/>
      <c r="S1" s="435"/>
      <c r="T1" s="435"/>
      <c r="U1" s="435"/>
      <c r="V1" s="6"/>
      <c r="W1" s="6"/>
      <c r="X1" s="6"/>
      <c r="Y1" s="456" t="s">
        <v>140</v>
      </c>
      <c r="Z1" s="45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6" t="s">
        <v>141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7"/>
      <c r="B3" s="437"/>
      <c r="C3" s="437"/>
      <c r="D3" s="438"/>
      <c r="E3" s="438"/>
      <c r="F3" s="438"/>
      <c r="G3" s="438"/>
      <c r="H3" s="438"/>
      <c r="I3" s="438"/>
      <c r="J3" s="438"/>
      <c r="K3" s="438"/>
      <c r="L3" s="6"/>
      <c r="M3" s="438"/>
      <c r="N3" s="438"/>
      <c r="O3" s="438"/>
      <c r="P3" s="438"/>
      <c r="Q3" s="438"/>
      <c r="R3" s="438"/>
      <c r="S3" s="438"/>
      <c r="T3" s="438"/>
      <c r="U3" s="438"/>
      <c r="V3" s="6"/>
      <c r="W3" s="6"/>
      <c r="X3" s="455" t="s">
        <v>77</v>
      </c>
      <c r="Y3" s="455"/>
      <c r="Z3" s="45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9" t="s">
        <v>97</v>
      </c>
      <c r="B4" s="439"/>
      <c r="C4" s="439"/>
      <c r="D4" s="440" t="s">
        <v>78</v>
      </c>
      <c r="E4" s="440" t="s">
        <v>98</v>
      </c>
      <c r="F4" s="440" t="s">
        <v>99</v>
      </c>
      <c r="G4" s="441" t="s">
        <v>142</v>
      </c>
      <c r="H4" s="442"/>
      <c r="I4" s="442"/>
      <c r="J4" s="442"/>
      <c r="K4" s="442"/>
      <c r="L4" s="450"/>
      <c r="M4" s="451" t="s">
        <v>143</v>
      </c>
      <c r="N4" s="451"/>
      <c r="O4" s="451"/>
      <c r="P4" s="451"/>
      <c r="Q4" s="451"/>
      <c r="R4" s="451"/>
      <c r="S4" s="451"/>
      <c r="T4" s="451"/>
      <c r="U4" s="323" t="s">
        <v>144</v>
      </c>
      <c r="V4" s="440" t="s">
        <v>145</v>
      </c>
      <c r="W4" s="440"/>
      <c r="X4" s="440"/>
      <c r="Y4" s="44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0" t="s">
        <v>100</v>
      </c>
      <c r="B5" s="440" t="s">
        <v>101</v>
      </c>
      <c r="C5" s="440" t="s">
        <v>102</v>
      </c>
      <c r="D5" s="440"/>
      <c r="E5" s="440"/>
      <c r="F5" s="440"/>
      <c r="G5" s="440" t="s">
        <v>80</v>
      </c>
      <c r="H5" s="440" t="s">
        <v>146</v>
      </c>
      <c r="I5" s="440" t="s">
        <v>147</v>
      </c>
      <c r="J5" s="440" t="s">
        <v>148</v>
      </c>
      <c r="K5" s="317" t="s">
        <v>149</v>
      </c>
      <c r="L5" s="440" t="s">
        <v>150</v>
      </c>
      <c r="M5" s="440" t="s">
        <v>80</v>
      </c>
      <c r="N5" s="440" t="s">
        <v>151</v>
      </c>
      <c r="O5" s="440" t="s">
        <v>152</v>
      </c>
      <c r="P5" s="440" t="s">
        <v>153</v>
      </c>
      <c r="Q5" s="317" t="s">
        <v>154</v>
      </c>
      <c r="R5" s="440" t="s">
        <v>155</v>
      </c>
      <c r="S5" s="440" t="s">
        <v>156</v>
      </c>
      <c r="T5" s="440" t="s">
        <v>157</v>
      </c>
      <c r="U5" s="324"/>
      <c r="V5" s="440" t="s">
        <v>80</v>
      </c>
      <c r="W5" s="440" t="s">
        <v>158</v>
      </c>
      <c r="X5" s="440" t="s">
        <v>159</v>
      </c>
      <c r="Y5" s="440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0"/>
      <c r="B6" s="440"/>
      <c r="C6" s="440"/>
      <c r="D6" s="440"/>
      <c r="E6" s="440"/>
      <c r="F6" s="440"/>
      <c r="G6" s="440"/>
      <c r="H6" s="440"/>
      <c r="I6" s="440"/>
      <c r="J6" s="440"/>
      <c r="K6" s="317"/>
      <c r="L6" s="440"/>
      <c r="M6" s="440"/>
      <c r="N6" s="440"/>
      <c r="O6" s="440"/>
      <c r="P6" s="440"/>
      <c r="Q6" s="317"/>
      <c r="R6" s="440"/>
      <c r="S6" s="440"/>
      <c r="T6" s="440"/>
      <c r="U6" s="325"/>
      <c r="V6" s="440"/>
      <c r="W6" s="440"/>
      <c r="X6" s="440"/>
      <c r="Y6" s="44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9" t="s">
        <v>92</v>
      </c>
      <c r="B7" s="439" t="s">
        <v>92</v>
      </c>
      <c r="C7" s="439" t="s">
        <v>92</v>
      </c>
      <c r="D7" s="439" t="s">
        <v>92</v>
      </c>
      <c r="E7" s="439" t="s">
        <v>92</v>
      </c>
      <c r="F7" s="439">
        <v>1</v>
      </c>
      <c r="G7" s="439">
        <v>2</v>
      </c>
      <c r="H7" s="439">
        <v>3</v>
      </c>
      <c r="I7" s="439">
        <v>4</v>
      </c>
      <c r="J7" s="439">
        <v>5</v>
      </c>
      <c r="K7" s="439">
        <v>6</v>
      </c>
      <c r="L7" s="439">
        <v>7</v>
      </c>
      <c r="M7" s="439">
        <v>8</v>
      </c>
      <c r="N7" s="439">
        <v>9</v>
      </c>
      <c r="O7" s="439">
        <v>10</v>
      </c>
      <c r="P7" s="439">
        <v>11</v>
      </c>
      <c r="Q7" s="439">
        <v>12</v>
      </c>
      <c r="R7" s="439">
        <v>13</v>
      </c>
      <c r="S7" s="439">
        <v>14</v>
      </c>
      <c r="T7" s="439">
        <v>15</v>
      </c>
      <c r="U7" s="439">
        <v>16</v>
      </c>
      <c r="V7" s="439">
        <v>17</v>
      </c>
      <c r="W7" s="439">
        <v>18</v>
      </c>
      <c r="X7" s="439">
        <v>19</v>
      </c>
      <c r="Y7" s="43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2" customFormat="1" ht="26.25" customHeight="1" spans="1:254">
      <c r="A8" s="443" t="s">
        <v>103</v>
      </c>
      <c r="B8" s="443" t="s">
        <v>104</v>
      </c>
      <c r="C8" s="443" t="s">
        <v>105</v>
      </c>
      <c r="D8" s="444">
        <v>130001</v>
      </c>
      <c r="E8" s="444" t="s">
        <v>160</v>
      </c>
      <c r="F8" s="445">
        <v>309.34</v>
      </c>
      <c r="G8" s="443"/>
      <c r="H8" s="443"/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  <c r="T8" s="443"/>
      <c r="U8" s="443"/>
      <c r="V8" s="445">
        <v>309.34</v>
      </c>
      <c r="W8" s="443"/>
      <c r="X8" s="445"/>
      <c r="Y8" s="445">
        <v>309.34</v>
      </c>
      <c r="Z8" s="459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  <c r="BY8" s="459"/>
      <c r="BZ8" s="459"/>
      <c r="CA8" s="459"/>
      <c r="CB8" s="459"/>
      <c r="CC8" s="459"/>
      <c r="CD8" s="459"/>
      <c r="CE8" s="459"/>
      <c r="CF8" s="459"/>
      <c r="CG8" s="459"/>
      <c r="CH8" s="459"/>
      <c r="CI8" s="459"/>
      <c r="CJ8" s="459"/>
      <c r="CK8" s="459"/>
      <c r="CL8" s="459"/>
      <c r="CM8" s="459"/>
      <c r="CN8" s="459"/>
      <c r="CO8" s="459"/>
      <c r="CP8" s="459"/>
      <c r="CQ8" s="459"/>
      <c r="CR8" s="459"/>
      <c r="CS8" s="459"/>
      <c r="CT8" s="459"/>
      <c r="CU8" s="459"/>
      <c r="CV8" s="459"/>
      <c r="CW8" s="459"/>
      <c r="CX8" s="459"/>
      <c r="CY8" s="459"/>
      <c r="CZ8" s="459"/>
      <c r="DA8" s="459"/>
      <c r="DB8" s="459"/>
      <c r="DC8" s="459"/>
      <c r="DD8" s="459"/>
      <c r="DE8" s="459"/>
      <c r="DF8" s="459"/>
      <c r="DG8" s="459"/>
      <c r="DH8" s="459"/>
      <c r="DI8" s="459"/>
      <c r="DJ8" s="459"/>
      <c r="DK8" s="459"/>
      <c r="DL8" s="459"/>
      <c r="DM8" s="459"/>
      <c r="DN8" s="459"/>
      <c r="DO8" s="459"/>
      <c r="DP8" s="459"/>
      <c r="DQ8" s="459"/>
      <c r="DR8" s="459"/>
      <c r="DS8" s="459"/>
      <c r="DT8" s="459"/>
      <c r="DU8" s="459"/>
      <c r="DV8" s="459"/>
      <c r="DW8" s="459"/>
      <c r="DX8" s="459"/>
      <c r="DY8" s="459"/>
      <c r="DZ8" s="459"/>
      <c r="EA8" s="459"/>
      <c r="EB8" s="459"/>
      <c r="EC8" s="459"/>
      <c r="ED8" s="459"/>
      <c r="EE8" s="459"/>
      <c r="EF8" s="459"/>
      <c r="EG8" s="459"/>
      <c r="EH8" s="459"/>
      <c r="EI8" s="459"/>
      <c r="EJ8" s="459"/>
      <c r="EK8" s="459"/>
      <c r="EL8" s="459"/>
      <c r="EM8" s="459"/>
      <c r="EN8" s="459"/>
      <c r="EO8" s="459"/>
      <c r="EP8" s="459"/>
      <c r="EQ8" s="459"/>
      <c r="ER8" s="459"/>
      <c r="ES8" s="459"/>
      <c r="ET8" s="459"/>
      <c r="EU8" s="459"/>
      <c r="EV8" s="459"/>
      <c r="EW8" s="459"/>
      <c r="EX8" s="459"/>
      <c r="EY8" s="459"/>
      <c r="EZ8" s="459"/>
      <c r="FA8" s="459"/>
      <c r="FB8" s="459"/>
      <c r="FC8" s="459"/>
      <c r="FD8" s="459"/>
      <c r="FE8" s="459"/>
      <c r="FF8" s="459"/>
      <c r="FG8" s="459"/>
      <c r="FH8" s="459"/>
      <c r="FI8" s="459"/>
      <c r="FJ8" s="459"/>
      <c r="FK8" s="459"/>
      <c r="FL8" s="459"/>
      <c r="FM8" s="459"/>
      <c r="FN8" s="459"/>
      <c r="FO8" s="459"/>
      <c r="FP8" s="459"/>
      <c r="FQ8" s="459"/>
      <c r="FR8" s="459"/>
      <c r="FS8" s="459"/>
      <c r="FT8" s="459"/>
      <c r="FU8" s="459"/>
      <c r="FV8" s="459"/>
      <c r="FW8" s="459"/>
      <c r="FX8" s="459"/>
      <c r="FY8" s="459"/>
      <c r="FZ8" s="459"/>
      <c r="GA8" s="459"/>
      <c r="GB8" s="459"/>
      <c r="GC8" s="459"/>
      <c r="GD8" s="459"/>
      <c r="GE8" s="459"/>
      <c r="GF8" s="459"/>
      <c r="GG8" s="459"/>
      <c r="GH8" s="459"/>
      <c r="GI8" s="459"/>
      <c r="GJ8" s="459"/>
      <c r="GK8" s="459"/>
      <c r="GL8" s="459"/>
      <c r="GM8" s="459"/>
      <c r="GN8" s="459"/>
      <c r="GO8" s="459"/>
      <c r="GP8" s="459"/>
      <c r="GQ8" s="459"/>
      <c r="GR8" s="459"/>
      <c r="GS8" s="459"/>
      <c r="GT8" s="459"/>
      <c r="GU8" s="459"/>
      <c r="GV8" s="459"/>
      <c r="GW8" s="459"/>
      <c r="GX8" s="459"/>
      <c r="GY8" s="459"/>
      <c r="GZ8" s="459"/>
      <c r="HA8" s="459"/>
      <c r="HB8" s="459"/>
      <c r="HC8" s="459"/>
      <c r="HD8" s="459"/>
      <c r="HE8" s="459"/>
      <c r="HF8" s="459"/>
      <c r="HG8" s="459"/>
      <c r="HH8" s="459"/>
      <c r="HI8" s="459"/>
      <c r="HJ8" s="459"/>
      <c r="HK8" s="459"/>
      <c r="HL8" s="459"/>
      <c r="HM8" s="459"/>
      <c r="HN8" s="459"/>
      <c r="HO8" s="459"/>
      <c r="HP8" s="459"/>
      <c r="HQ8" s="459"/>
      <c r="HR8" s="459"/>
      <c r="HS8" s="459"/>
      <c r="HT8" s="459"/>
      <c r="HU8" s="459"/>
      <c r="HV8" s="459"/>
      <c r="HW8" s="459"/>
      <c r="HX8" s="459"/>
      <c r="HY8" s="459"/>
      <c r="HZ8" s="459"/>
      <c r="IA8" s="459"/>
      <c r="IB8" s="459"/>
      <c r="IC8" s="459"/>
      <c r="ID8" s="459"/>
      <c r="IE8" s="459"/>
      <c r="IF8" s="459"/>
      <c r="IG8" s="459"/>
      <c r="IH8" s="459"/>
      <c r="II8" s="459"/>
      <c r="IJ8" s="459"/>
      <c r="IK8" s="459"/>
      <c r="IL8" s="459"/>
      <c r="IM8" s="459"/>
      <c r="IN8" s="459"/>
      <c r="IO8" s="459"/>
      <c r="IP8" s="459"/>
      <c r="IQ8" s="459"/>
      <c r="IR8" s="459"/>
      <c r="IS8" s="459"/>
      <c r="IT8" s="459"/>
    </row>
    <row r="9" ht="26.25" customHeight="1" spans="1:254">
      <c r="A9" s="446"/>
      <c r="B9" s="446"/>
      <c r="C9" s="446"/>
      <c r="D9" s="444"/>
      <c r="E9" s="444"/>
      <c r="F9" s="445"/>
      <c r="G9" s="445"/>
      <c r="H9" s="445"/>
      <c r="I9" s="445"/>
      <c r="J9" s="445"/>
      <c r="K9" s="445"/>
      <c r="L9" s="452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5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6"/>
      <c r="B10" s="446"/>
      <c r="C10" s="446"/>
      <c r="D10" s="447"/>
      <c r="E10" s="447"/>
      <c r="F10" s="448"/>
      <c r="G10" s="448"/>
      <c r="H10" s="448"/>
      <c r="I10" s="448"/>
      <c r="J10" s="448"/>
      <c r="K10" s="448"/>
      <c r="L10" s="453"/>
      <c r="M10" s="448"/>
      <c r="N10" s="448"/>
      <c r="O10" s="448"/>
      <c r="P10" s="448"/>
      <c r="Q10" s="448"/>
      <c r="R10" s="448"/>
      <c r="S10" s="448"/>
      <c r="T10" s="448"/>
      <c r="U10" s="448"/>
      <c r="V10" s="448"/>
      <c r="W10" s="448"/>
      <c r="X10" s="448"/>
      <c r="Y10" s="448"/>
      <c r="Z10" s="45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6"/>
      <c r="B11" s="446"/>
      <c r="C11" s="446"/>
      <c r="D11" s="447"/>
      <c r="E11" s="447"/>
      <c r="F11" s="448"/>
      <c r="G11" s="448"/>
      <c r="H11" s="448"/>
      <c r="I11" s="448"/>
      <c r="J11" s="448"/>
      <c r="K11" s="448"/>
      <c r="L11" s="453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6"/>
      <c r="B12" s="446"/>
      <c r="C12" s="446"/>
      <c r="D12" s="447"/>
      <c r="E12" s="447"/>
      <c r="F12" s="448"/>
      <c r="G12" s="448"/>
      <c r="H12" s="448"/>
      <c r="I12" s="448"/>
      <c r="J12" s="448"/>
      <c r="K12" s="448"/>
      <c r="L12" s="453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44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6"/>
      <c r="B13" s="446"/>
      <c r="C13" s="446"/>
      <c r="D13" s="447"/>
      <c r="E13" s="447"/>
      <c r="F13" s="448"/>
      <c r="G13" s="448"/>
      <c r="H13" s="448"/>
      <c r="I13" s="448"/>
      <c r="J13" s="448"/>
      <c r="K13" s="448"/>
      <c r="L13" s="453"/>
      <c r="M13" s="448"/>
      <c r="N13" s="448"/>
      <c r="O13" s="448"/>
      <c r="P13" s="448"/>
      <c r="Q13" s="448"/>
      <c r="R13" s="448"/>
      <c r="S13" s="448"/>
      <c r="T13" s="448"/>
      <c r="U13" s="448"/>
      <c r="V13" s="448"/>
      <c r="W13" s="448"/>
      <c r="X13" s="448"/>
      <c r="Y13" s="44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6"/>
      <c r="B14" s="446"/>
      <c r="C14" s="446"/>
      <c r="D14" s="447"/>
      <c r="E14" s="447"/>
      <c r="F14" s="448"/>
      <c r="G14" s="448"/>
      <c r="H14" s="448"/>
      <c r="I14" s="448"/>
      <c r="J14" s="448"/>
      <c r="K14" s="448"/>
      <c r="L14" s="453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6"/>
      <c r="B15" s="446"/>
      <c r="C15" s="446"/>
      <c r="D15" s="447"/>
      <c r="E15" s="447"/>
      <c r="F15" s="448"/>
      <c r="G15" s="448"/>
      <c r="H15" s="448"/>
      <c r="I15" s="448"/>
      <c r="J15" s="448"/>
      <c r="K15" s="448"/>
      <c r="L15" s="453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449"/>
      <c r="B16" s="449"/>
      <c r="C16" s="449"/>
      <c r="D16" s="449"/>
      <c r="E16" s="449"/>
      <c r="F16" s="6"/>
      <c r="G16" s="6"/>
      <c r="H16" s="6"/>
      <c r="I16" s="6"/>
      <c r="J16" s="6"/>
      <c r="K16" s="6"/>
      <c r="L16" s="6"/>
      <c r="M16" s="454"/>
      <c r="N16" s="454"/>
      <c r="O16" s="45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16:E16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showZeros="0" workbookViewId="0">
      <selection activeCell="F7" sqref="F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1" t="s">
        <v>161</v>
      </c>
    </row>
    <row r="2" ht="33" customHeight="1" spans="1:14">
      <c r="A2" s="292" t="s">
        <v>162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0" t="s">
        <v>77</v>
      </c>
      <c r="N3" s="410"/>
    </row>
    <row r="4" ht="22.5" customHeight="1" spans="1:14">
      <c r="A4" s="243" t="s">
        <v>97</v>
      </c>
      <c r="B4" s="243"/>
      <c r="C4" s="243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94" t="s">
        <v>103</v>
      </c>
      <c r="B7" s="294" t="s">
        <v>104</v>
      </c>
      <c r="C7" s="294" t="s">
        <v>105</v>
      </c>
      <c r="D7" s="294" t="s">
        <v>93</v>
      </c>
      <c r="E7" s="293" t="s">
        <v>160</v>
      </c>
      <c r="F7" s="245">
        <v>309.34</v>
      </c>
      <c r="G7" s="245">
        <v>309.34</v>
      </c>
      <c r="H7" s="245"/>
      <c r="I7" s="245"/>
      <c r="J7" s="245"/>
      <c r="K7" s="245">
        <v>309.34</v>
      </c>
      <c r="L7" s="245"/>
      <c r="M7" s="245"/>
      <c r="N7" s="245"/>
    </row>
    <row r="8" ht="29.25" customHeight="1" spans="1:14">
      <c r="A8" s="294"/>
      <c r="B8" s="294"/>
      <c r="C8" s="294"/>
      <c r="D8" s="294"/>
      <c r="E8" s="293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94"/>
      <c r="B9" s="294"/>
      <c r="C9" s="294"/>
      <c r="D9" s="294"/>
      <c r="E9" s="293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94"/>
      <c r="B10" s="294"/>
      <c r="C10" s="294"/>
      <c r="D10" s="294"/>
      <c r="E10" s="293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94"/>
      <c r="B11" s="294"/>
      <c r="C11" s="294"/>
      <c r="D11" s="294"/>
      <c r="E11" s="293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94"/>
      <c r="B12" s="294"/>
      <c r="C12" s="294"/>
      <c r="D12" s="294"/>
      <c r="E12" s="293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94"/>
      <c r="B13" s="294"/>
      <c r="C13" s="294"/>
      <c r="D13" s="294"/>
      <c r="E13" s="293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94"/>
      <c r="B14" s="294"/>
      <c r="C14" s="294"/>
      <c r="D14" s="294"/>
      <c r="E14" s="293"/>
      <c r="F14" s="245"/>
      <c r="G14" s="245"/>
      <c r="H14" s="245"/>
      <c r="I14" s="245"/>
      <c r="J14" s="245"/>
      <c r="K14" s="245"/>
      <c r="L14" s="245"/>
      <c r="M14" s="245"/>
      <c r="N14" s="245"/>
    </row>
    <row r="15" spans="1:4">
      <c r="A15" s="430"/>
      <c r="B15" s="430"/>
      <c r="C15" s="430"/>
      <c r="D15" s="430"/>
    </row>
    <row r="16" spans="1:4">
      <c r="A16" s="430"/>
      <c r="B16" s="430"/>
      <c r="C16" s="430"/>
      <c r="D16" s="430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15:D16"/>
  </mergeCells>
  <pageMargins left="1.88958333333333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O8" sqref="O8"/>
    </sheetView>
  </sheetViews>
  <sheetFormatPr defaultColWidth="9" defaultRowHeight="23.1" customHeight="1"/>
  <cols>
    <col min="1" max="3" width="3.625" style="412" customWidth="1"/>
    <col min="4" max="4" width="10" style="412" customWidth="1"/>
    <col min="5" max="5" width="17.375" style="412" customWidth="1"/>
    <col min="6" max="6" width="8.125" style="412" customWidth="1"/>
    <col min="7" max="22" width="6.5" style="412" customWidth="1"/>
    <col min="23" max="26" width="6.875" style="412" customWidth="1"/>
    <col min="27" max="27" width="6.5" style="412" customWidth="1"/>
    <col min="28" max="16384" width="9" style="412"/>
  </cols>
  <sheetData>
    <row r="1" customHeight="1" spans="1:28">
      <c r="A1" s="6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6"/>
      <c r="U1" s="424"/>
      <c r="V1" s="6"/>
      <c r="W1" s="424"/>
      <c r="X1" s="424"/>
      <c r="Y1" s="424"/>
      <c r="Z1" s="427" t="s">
        <v>166</v>
      </c>
      <c r="AA1" s="427"/>
      <c r="AB1" s="6"/>
    </row>
    <row r="2" customHeight="1" spans="1:28">
      <c r="A2" s="414" t="s">
        <v>167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6"/>
    </row>
    <row r="3" customHeight="1" spans="1:28">
      <c r="A3" s="415"/>
      <c r="B3" s="415"/>
      <c r="C3" s="415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6"/>
      <c r="U3" s="6"/>
      <c r="V3" s="6"/>
      <c r="W3" s="425"/>
      <c r="X3" s="425"/>
      <c r="Y3" s="425"/>
      <c r="Z3" s="428" t="s">
        <v>2</v>
      </c>
      <c r="AA3" s="428"/>
      <c r="AB3" s="6"/>
    </row>
    <row r="4" customHeight="1" spans="1:28">
      <c r="A4" s="417" t="s">
        <v>97</v>
      </c>
      <c r="B4" s="417"/>
      <c r="C4" s="417"/>
      <c r="D4" s="418" t="s">
        <v>78</v>
      </c>
      <c r="E4" s="418" t="s">
        <v>98</v>
      </c>
      <c r="F4" s="418" t="s">
        <v>168</v>
      </c>
      <c r="G4" s="418" t="s">
        <v>169</v>
      </c>
      <c r="H4" s="418" t="s">
        <v>170</v>
      </c>
      <c r="I4" s="418" t="s">
        <v>171</v>
      </c>
      <c r="J4" s="418" t="s">
        <v>172</v>
      </c>
      <c r="K4" s="418" t="s">
        <v>173</v>
      </c>
      <c r="L4" s="418" t="s">
        <v>174</v>
      </c>
      <c r="M4" s="418" t="s">
        <v>175</v>
      </c>
      <c r="N4" s="418" t="s">
        <v>176</v>
      </c>
      <c r="O4" s="418" t="s">
        <v>177</v>
      </c>
      <c r="P4" s="421" t="s">
        <v>178</v>
      </c>
      <c r="Q4" s="418" t="s">
        <v>179</v>
      </c>
      <c r="R4" s="418" t="s">
        <v>180</v>
      </c>
      <c r="S4" s="418" t="s">
        <v>181</v>
      </c>
      <c r="T4" s="418" t="s">
        <v>182</v>
      </c>
      <c r="U4" s="418" t="s">
        <v>183</v>
      </c>
      <c r="V4" s="418" t="s">
        <v>184</v>
      </c>
      <c r="W4" s="418" t="s">
        <v>185</v>
      </c>
      <c r="X4" s="418" t="s">
        <v>186</v>
      </c>
      <c r="Y4" s="418" t="s">
        <v>187</v>
      </c>
      <c r="Z4" s="418" t="s">
        <v>188</v>
      </c>
      <c r="AA4" s="429" t="s">
        <v>189</v>
      </c>
      <c r="AB4" s="6"/>
    </row>
    <row r="5" ht="13.5" customHeight="1" spans="1:28">
      <c r="A5" s="418" t="s">
        <v>100</v>
      </c>
      <c r="B5" s="418" t="s">
        <v>101</v>
      </c>
      <c r="C5" s="418" t="s">
        <v>102</v>
      </c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22"/>
      <c r="Q5" s="418"/>
      <c r="R5" s="418"/>
      <c r="S5" s="418"/>
      <c r="T5" s="418"/>
      <c r="U5" s="418"/>
      <c r="V5" s="418"/>
      <c r="W5" s="418"/>
      <c r="X5" s="418"/>
      <c r="Y5" s="418"/>
      <c r="Z5" s="418"/>
      <c r="AA5" s="429"/>
      <c r="AB5" s="6"/>
    </row>
    <row r="6" ht="13.5" customHeight="1" spans="1:28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23"/>
      <c r="Q6" s="418"/>
      <c r="R6" s="418"/>
      <c r="S6" s="418"/>
      <c r="T6" s="418"/>
      <c r="U6" s="418"/>
      <c r="V6" s="418"/>
      <c r="W6" s="418"/>
      <c r="X6" s="418"/>
      <c r="Y6" s="418"/>
      <c r="Z6" s="418"/>
      <c r="AA6" s="429"/>
      <c r="AB6" s="6"/>
    </row>
    <row r="7" customHeight="1" spans="1:28">
      <c r="A7" s="417" t="s">
        <v>92</v>
      </c>
      <c r="B7" s="417" t="s">
        <v>92</v>
      </c>
      <c r="C7" s="417" t="s">
        <v>92</v>
      </c>
      <c r="D7" s="417" t="s">
        <v>92</v>
      </c>
      <c r="E7" s="417" t="s">
        <v>92</v>
      </c>
      <c r="F7" s="417">
        <v>1</v>
      </c>
      <c r="G7" s="417">
        <v>2</v>
      </c>
      <c r="H7" s="417">
        <v>3</v>
      </c>
      <c r="I7" s="417">
        <v>4</v>
      </c>
      <c r="J7" s="417">
        <v>5</v>
      </c>
      <c r="K7" s="417">
        <v>6</v>
      </c>
      <c r="L7" s="417">
        <v>7</v>
      </c>
      <c r="M7" s="417">
        <v>8</v>
      </c>
      <c r="N7" s="417">
        <v>9</v>
      </c>
      <c r="O7" s="417">
        <v>10</v>
      </c>
      <c r="P7" s="417">
        <v>11</v>
      </c>
      <c r="Q7" s="417">
        <v>12</v>
      </c>
      <c r="R7" s="417">
        <v>13</v>
      </c>
      <c r="S7" s="417">
        <v>14</v>
      </c>
      <c r="T7" s="417">
        <v>15</v>
      </c>
      <c r="U7" s="417">
        <v>16</v>
      </c>
      <c r="V7" s="417">
        <v>17</v>
      </c>
      <c r="W7" s="417">
        <v>18</v>
      </c>
      <c r="X7" s="417">
        <v>19</v>
      </c>
      <c r="Y7" s="417">
        <v>20</v>
      </c>
      <c r="Z7" s="417">
        <v>21</v>
      </c>
      <c r="AA7" s="417">
        <v>22</v>
      </c>
      <c r="AB7" s="6"/>
    </row>
    <row r="8" s="411" customFormat="1" ht="26.25" customHeight="1" spans="1:28">
      <c r="A8" s="419" t="s">
        <v>103</v>
      </c>
      <c r="B8" s="419" t="s">
        <v>104</v>
      </c>
      <c r="C8" s="419" t="s">
        <v>105</v>
      </c>
      <c r="D8" s="419" t="s">
        <v>93</v>
      </c>
      <c r="E8" s="399" t="s">
        <v>106</v>
      </c>
      <c r="F8" s="283">
        <f>SUM(G8:AA8)</f>
        <v>130.89</v>
      </c>
      <c r="G8" s="283">
        <v>17</v>
      </c>
      <c r="H8" s="283">
        <v>8</v>
      </c>
      <c r="I8" s="283">
        <v>3</v>
      </c>
      <c r="J8" s="283">
        <v>12</v>
      </c>
      <c r="K8" s="283">
        <v>4</v>
      </c>
      <c r="L8" s="283"/>
      <c r="M8" s="283">
        <v>7</v>
      </c>
      <c r="N8" s="283"/>
      <c r="O8" s="283">
        <v>16</v>
      </c>
      <c r="P8" s="283"/>
      <c r="Q8" s="283"/>
      <c r="R8" s="283">
        <v>3</v>
      </c>
      <c r="S8" s="283">
        <v>17.3</v>
      </c>
      <c r="T8" s="283">
        <v>20</v>
      </c>
      <c r="U8" s="283"/>
      <c r="V8" s="426"/>
      <c r="W8" s="291"/>
      <c r="X8" s="291">
        <v>1</v>
      </c>
      <c r="Y8" s="426"/>
      <c r="Z8" s="426"/>
      <c r="AA8" s="291">
        <v>22.59</v>
      </c>
      <c r="AB8" s="420"/>
    </row>
    <row r="9" ht="26.25" customHeight="1" spans="1:28">
      <c r="A9" s="419"/>
      <c r="B9" s="419"/>
      <c r="C9" s="419"/>
      <c r="D9" s="419"/>
      <c r="E9" s="399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426"/>
      <c r="W9" s="291"/>
      <c r="X9" s="291"/>
      <c r="Y9" s="426"/>
      <c r="Z9" s="426"/>
      <c r="AA9" s="291"/>
      <c r="AB9" s="6"/>
    </row>
    <row r="10" ht="26.25" customHeight="1" spans="1:28">
      <c r="A10" s="419"/>
      <c r="B10" s="419"/>
      <c r="C10" s="419"/>
      <c r="D10" s="419"/>
      <c r="E10" s="399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426"/>
      <c r="W10" s="291"/>
      <c r="X10" s="291"/>
      <c r="Y10" s="426"/>
      <c r="Z10" s="426"/>
      <c r="AA10" s="291"/>
      <c r="AB10" s="420"/>
    </row>
    <row r="11" ht="26.25" customHeight="1" spans="1:28">
      <c r="A11" s="419"/>
      <c r="B11" s="419"/>
      <c r="C11" s="419"/>
      <c r="D11" s="419"/>
      <c r="E11" s="399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426"/>
      <c r="W11" s="291"/>
      <c r="X11" s="291"/>
      <c r="Y11" s="426"/>
      <c r="Z11" s="426"/>
      <c r="AA11" s="291"/>
      <c r="AB11" s="420"/>
    </row>
    <row r="12" customHeight="1" spans="1:28">
      <c r="A12" s="420"/>
      <c r="B12" s="6"/>
      <c r="C12" s="420"/>
      <c r="D12" s="420"/>
      <c r="E12" s="420"/>
      <c r="F12" s="420"/>
      <c r="G12" s="6"/>
      <c r="H12" s="6"/>
      <c r="I12" s="6"/>
      <c r="J12" s="420"/>
      <c r="K12" s="420"/>
      <c r="L12" s="420"/>
      <c r="M12" s="420"/>
      <c r="N12" s="6"/>
      <c r="O12" s="6"/>
      <c r="P12" s="6"/>
      <c r="Q12" s="420"/>
      <c r="R12" s="420"/>
      <c r="S12" s="420"/>
      <c r="T12" s="420"/>
      <c r="U12" s="420"/>
      <c r="V12" s="6"/>
      <c r="W12" s="6"/>
      <c r="X12" s="6"/>
      <c r="Y12" s="6"/>
      <c r="Z12" s="6"/>
      <c r="AA12" s="420"/>
      <c r="AB12" s="6"/>
    </row>
    <row r="13" customHeight="1" spans="1:28">
      <c r="A13" s="420"/>
      <c r="B13" s="420"/>
      <c r="C13" s="6"/>
      <c r="D13" s="420"/>
      <c r="E13" s="420"/>
      <c r="F13" s="6"/>
      <c r="G13" s="6"/>
      <c r="H13" s="6"/>
      <c r="I13" s="6"/>
      <c r="J13" s="6"/>
      <c r="K13" s="420"/>
      <c r="L13" s="420"/>
      <c r="M13" s="420"/>
      <c r="N13" s="6"/>
      <c r="O13" s="6"/>
      <c r="P13" s="6"/>
      <c r="Q13" s="420"/>
      <c r="R13" s="420"/>
      <c r="S13" s="420"/>
      <c r="T13" s="420"/>
      <c r="U13" s="420"/>
      <c r="V13" s="6"/>
      <c r="W13" s="6"/>
      <c r="X13" s="6"/>
      <c r="Y13" s="6"/>
      <c r="Z13" s="6"/>
      <c r="AA13" s="420"/>
      <c r="AB13" s="6"/>
    </row>
    <row r="14" customHeight="1" spans="1:28">
      <c r="A14" s="6"/>
      <c r="B14" s="420"/>
      <c r="C14" s="420"/>
      <c r="D14" s="6"/>
      <c r="E14" s="420"/>
      <c r="F14" s="6"/>
      <c r="G14" s="6"/>
      <c r="H14" s="6"/>
      <c r="I14" s="6"/>
      <c r="J14" s="6"/>
      <c r="K14" s="420"/>
      <c r="L14" s="420"/>
      <c r="M14" s="420"/>
      <c r="N14" s="6"/>
      <c r="O14" s="6"/>
      <c r="P14" s="6"/>
      <c r="Q14" s="420"/>
      <c r="R14" s="420"/>
      <c r="S14" s="420"/>
      <c r="T14" s="420"/>
      <c r="U14" s="6"/>
      <c r="V14" s="6"/>
      <c r="W14" s="6"/>
      <c r="X14" s="6"/>
      <c r="Y14" s="6"/>
      <c r="Z14" s="6"/>
      <c r="AA14" s="42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0"/>
      <c r="L15" s="420"/>
      <c r="M15" s="420"/>
      <c r="N15" s="6"/>
      <c r="O15" s="6"/>
      <c r="P15" s="6"/>
      <c r="Q15" s="6"/>
      <c r="R15" s="6"/>
      <c r="S15" s="6"/>
      <c r="T15" s="42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0"/>
      <c r="L16" s="420"/>
      <c r="M16" s="42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R7" sqref="R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0" t="s">
        <v>191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0" t="s">
        <v>77</v>
      </c>
      <c r="T3" s="410"/>
    </row>
    <row r="4" ht="22.5" customHeight="1" spans="1:20">
      <c r="A4" s="268" t="s">
        <v>97</v>
      </c>
      <c r="B4" s="268"/>
      <c r="C4" s="268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8"/>
      <c r="B5" s="268"/>
      <c r="C5" s="268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103</v>
      </c>
      <c r="B7" s="88" t="s">
        <v>104</v>
      </c>
      <c r="C7" s="88" t="s">
        <v>105</v>
      </c>
      <c r="D7" s="88" t="s">
        <v>93</v>
      </c>
      <c r="E7" s="399" t="s">
        <v>106</v>
      </c>
      <c r="F7" s="269">
        <f>SUM(G7+R7)</f>
        <v>130.89</v>
      </c>
      <c r="G7" s="270">
        <v>130.89</v>
      </c>
      <c r="H7" s="270">
        <v>17</v>
      </c>
      <c r="I7" s="270"/>
      <c r="J7" s="270">
        <v>3</v>
      </c>
      <c r="K7" s="270"/>
      <c r="L7" s="270"/>
      <c r="M7" s="270">
        <v>17.3</v>
      </c>
      <c r="N7" s="270"/>
      <c r="O7" s="270"/>
      <c r="P7" s="270">
        <v>16</v>
      </c>
      <c r="Q7" s="270">
        <v>77.59</v>
      </c>
      <c r="R7" s="270"/>
      <c r="S7" s="270"/>
      <c r="T7" s="270"/>
    </row>
    <row r="8" ht="35.25" customHeight="1" spans="1:20">
      <c r="A8" s="88"/>
      <c r="B8" s="88"/>
      <c r="C8" s="88"/>
      <c r="D8" s="88"/>
      <c r="E8" s="89"/>
      <c r="F8" s="269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</row>
    <row r="9" ht="35.25" customHeight="1" spans="1:20">
      <c r="A9" s="88"/>
      <c r="B9" s="88"/>
      <c r="C9" s="88"/>
      <c r="D9" s="88"/>
      <c r="E9" s="89"/>
      <c r="F9" s="269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刘刘刘</cp:lastModifiedBy>
  <dcterms:created xsi:type="dcterms:W3CDTF">1996-12-17T01:32:00Z</dcterms:created>
  <cp:lastPrinted>2018-09-15T02:50:00Z</cp:lastPrinted>
  <dcterms:modified xsi:type="dcterms:W3CDTF">2021-05-12T09:22:18Z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2052-11.1.0.10463</vt:lpwstr>
  </property>
  <property fmtid="{D5CDD505-2E9C-101B-9397-08002B2CF9AE}" pid="4" name="ICV">
    <vt:lpwstr>DC6322FE152541959995F06CA43777DD</vt:lpwstr>
  </property>
</Properties>
</file>