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898" activeTab="7"/>
  </bookViews>
  <sheets>
    <sheet name="部门收支总表" sheetId="1" r:id="rId1"/>
    <sheet name="部门收入总表" sheetId="5" r:id="rId2"/>
    <sheet name="部门支出总表 " sheetId="9" r:id="rId3"/>
    <sheet name="财政拨款收支总表" sheetId="4" r:id="rId4"/>
    <sheet name="一般公共预算支出表" sheetId="46" r:id="rId5"/>
    <sheet name="一般公共预算基本支出表" sheetId="63" r:id="rId6"/>
    <sheet name="一般公共预算三公经费支出表" sheetId="25" r:id="rId7"/>
    <sheet name="政府性基金预算支出表" sheetId="22" r:id="rId8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'部门支出总表 '!$A$1:$P$7</definedName>
    <definedName name="_xlnm.Print_Area" localSheetId="3">财政拨款收支总表!$A$1:$F$26</definedName>
    <definedName name="_xlnm.Print_Area" localSheetId="5">一般公共预算基本支出表!$A$1:$M$17</definedName>
    <definedName name="_xlnm.Print_Area" localSheetId="6">#N/A</definedName>
    <definedName name="_xlnm.Print_Area" localSheetId="4">一般公共预算支出表!$A$1:$S$9</definedName>
    <definedName name="_xlnm.Print_Area" localSheetId="7">政府性基金预算支出表!$A$2:$U$8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财政拨款收支总表!$1:$5</definedName>
    <definedName name="_xlnm.Print_Titles" localSheetId="5">#N/A</definedName>
    <definedName name="_xlnm.Print_Titles" localSheetId="6">一般公共预算三公经费支出表!$1:$7</definedName>
    <definedName name="_xlnm.Print_Titles" localSheetId="4">#N/A</definedName>
    <definedName name="_xlnm.Print_Titles" localSheetId="7">政府性基金预算支出表!$1:$7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<sst xmlns="http://schemas.openxmlformats.org/spreadsheetml/2006/main" count="285" uniqueCount="151">
  <si>
    <r>
      <rPr>
        <sz val="9"/>
        <rFont val="宋体"/>
        <charset val="134"/>
      </rPr>
      <t>表-</t>
    </r>
    <r>
      <rPr>
        <sz val="9"/>
        <rFont val="宋体"/>
        <charset val="134"/>
      </rPr>
      <t>13</t>
    </r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</si>
  <si>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</si>
  <si>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</si>
  <si>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</si>
  <si>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</si>
  <si>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</si>
  <si>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</si>
  <si>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</si>
  <si>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</si>
  <si>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</si>
  <si>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</si>
  <si>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</si>
  <si>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</si>
  <si>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</si>
  <si>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</si>
  <si>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</si>
  <si>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</si>
  <si>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</si>
  <si>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</si>
  <si>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</si>
  <si>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</si>
  <si>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</si>
  <si>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</si>
  <si>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</si>
  <si>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</si>
  <si>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</si>
  <si>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</si>
  <si>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</si>
  <si>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</si>
  <si>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</si>
  <si>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</si>
  <si>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</si>
  <si>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</si>
  <si>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</si>
  <si>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</si>
  <si>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</si>
  <si>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</si>
  <si>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</si>
  <si>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</si>
  <si>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</si>
  <si>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</si>
  <si>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</si>
  <si>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</si>
  <si>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</si>
  <si>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</si>
  <si>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</si>
  <si>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</si>
  <si>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</si>
  <si>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</si>
  <si>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</si>
  <si>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</si>
  <si>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</si>
  <si>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</si>
  <si>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</si>
  <si>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</si>
  <si>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</si>
  <si>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</si>
  <si>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</si>
  <si>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</si>
  <si>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</si>
  <si>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</si>
  <si>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</si>
  <si>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</si>
  <si>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</si>
  <si>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</si>
  <si>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</si>
  <si>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</si>
  <si>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</si>
  <si>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</si>
  <si>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</si>
  <si>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</si>
  <si>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</si>
  <si>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</si>
  <si>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</si>
  <si>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</si>
  <si>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14</t>
    </r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</si>
  <si>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</si>
  <si>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</si>
  <si>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</si>
  <si>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</si>
  <si>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</si>
  <si>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</si>
  <si>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</si>
  <si>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</si>
  <si>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</si>
  <si>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</si>
  <si>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</si>
  <si>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</si>
  <si>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</si>
  <si>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</si>
  <si>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</si>
  <si>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</si>
  <si>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</si>
  <si>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财政局</t>
  </si>
  <si>
    <r>
      <rPr>
        <sz val="10"/>
        <rFont val="宋体"/>
        <charset val="134"/>
      </rPr>
      <t>表-</t>
    </r>
    <r>
      <rPr>
        <sz val="10"/>
        <rFont val="宋体"/>
        <charset val="134"/>
      </rPr>
      <t>15</t>
    </r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</si>
  <si>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</si>
  <si>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</si>
  <si>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</si>
  <si>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</si>
  <si>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</si>
  <si>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</si>
  <si>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</si>
  <si>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</si>
  <si>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29</t>
  </si>
  <si>
    <t>02</t>
  </si>
  <si>
    <t>妇联（一般行政管理事务）</t>
  </si>
  <si>
    <r>
      <rPr>
        <sz val="9"/>
        <rFont val="宋体"/>
        <charset val="134"/>
      </rPr>
      <t>表-1</t>
    </r>
    <r>
      <rPr>
        <sz val="9"/>
        <rFont val="宋体"/>
        <charset val="134"/>
      </rPr>
      <t>6</t>
    </r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</si>
  <si>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</si>
  <si>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</si>
  <si>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</si>
  <si>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</si>
  <si>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</si>
  <si>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</si>
  <si>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7</t>
    </r>
  </si>
  <si>
    <t>一般公共预算拨款支出表</t>
  </si>
  <si>
    <t>功能科目</t>
  </si>
  <si>
    <t xml:space="preserve">
总计</t>
  </si>
  <si>
    <t>基本支出</t>
  </si>
  <si>
    <t>项目支出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</si>
  <si>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</si>
  <si>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</si>
  <si>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</si>
  <si>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</si>
  <si>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</si>
  <si>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</si>
  <si>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</si>
  <si>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</si>
  <si>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</si>
  <si>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</si>
  <si>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</si>
  <si>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r>
      <rPr>
        <sz val="10"/>
        <rFont val="宋体"/>
        <charset val="134"/>
      </rPr>
      <t>表-1</t>
    </r>
    <r>
      <rPr>
        <sz val="10"/>
        <rFont val="宋体"/>
        <charset val="134"/>
      </rPr>
      <t>8</t>
    </r>
  </si>
  <si>
    <t>一般公共预算拨款基本支出表</t>
  </si>
  <si>
    <r>
      <rPr>
        <sz val="9"/>
        <rFont val="宋体"/>
        <charset val="134"/>
      </rPr>
      <t>表-</t>
    </r>
    <r>
      <rPr>
        <sz val="9"/>
        <rFont val="宋体"/>
        <charset val="134"/>
      </rPr>
      <t>19</t>
    </r>
  </si>
  <si>
    <t>2019年一般公共预算“三公”经费支出表</t>
  </si>
  <si>
    <t xml:space="preserve">单位名称
</t>
  </si>
  <si>
    <r>
      <rPr>
        <b/>
        <sz val="9"/>
        <rFont val="宋体"/>
        <charset val="134"/>
      </rPr>
      <t>201</t>
    </r>
    <r>
      <rPr>
        <b/>
        <sz val="9"/>
        <rFont val="宋体"/>
        <charset val="134"/>
      </rPr>
      <t>8</t>
    </r>
    <r>
      <rPr>
        <b/>
        <sz val="9"/>
        <rFont val="宋体"/>
        <charset val="134"/>
      </rPr>
      <t>年"三公"经费预算支出</t>
    </r>
  </si>
  <si>
    <r>
      <rPr>
        <b/>
        <sz val="9"/>
        <rFont val="宋体"/>
        <charset val="134"/>
      </rPr>
      <t>20</t>
    </r>
    <r>
      <rPr>
        <b/>
        <sz val="9"/>
        <rFont val="宋体"/>
        <charset val="134"/>
      </rPr>
      <t>19</t>
    </r>
    <r>
      <rPr>
        <b/>
        <sz val="9"/>
        <rFont val="宋体"/>
        <charset val="134"/>
      </rPr>
      <t>年"三公"经费预算支出</t>
    </r>
  </si>
  <si>
    <t>公务接待费</t>
  </si>
  <si>
    <t>因公出国（境）费</t>
  </si>
  <si>
    <t>公务用车购置</t>
  </si>
  <si>
    <t>公务用车运行维护费</t>
  </si>
  <si>
    <t>其他交通工具购置</t>
  </si>
  <si>
    <t>其他交通费用</t>
  </si>
  <si>
    <t>妇联</t>
  </si>
  <si>
    <t>0</t>
  </si>
  <si>
    <r>
      <rPr>
        <sz val="10"/>
        <rFont val="宋体"/>
        <charset val="134"/>
      </rPr>
      <t>表-2</t>
    </r>
    <r>
      <rPr>
        <sz val="10"/>
        <rFont val="宋体"/>
        <charset val="134"/>
      </rPr>
      <t>0</t>
    </r>
  </si>
  <si>
    <t>政府性基金拨款支出预算表</t>
  </si>
  <si>
    <t>经济科目</t>
  </si>
  <si>
    <t>事业单位经营支出</t>
  </si>
  <si>
    <t>对附属单位补助支出</t>
  </si>
  <si>
    <t>无政府性基金拨款支出</t>
  </si>
</sst>
</file>

<file path=xl/styles.xml><?xml version="1.0" encoding="utf-8"?>
<styleSheet xmlns="http://schemas.openxmlformats.org/spreadsheetml/2006/main">
  <numFmts count="11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* #,##0.00;* \-#,##0.00;* &quot;&quot;??;@"/>
    <numFmt numFmtId="41" formatCode="_ * #,##0_ ;_ * \-#,##0_ ;_ * &quot;-&quot;_ ;_ @_ "/>
    <numFmt numFmtId="43" formatCode="_ * #,##0.00_ ;_ * \-#,##0.00_ ;_ * &quot;-&quot;??_ ;_ @_ "/>
    <numFmt numFmtId="178" formatCode="#,##0.00_ "/>
    <numFmt numFmtId="179" formatCode="0.00_);[Red]\(0.00\)"/>
    <numFmt numFmtId="180" formatCode="00"/>
    <numFmt numFmtId="181" formatCode="0000"/>
    <numFmt numFmtId="182" formatCode="#,##0.00_);[Red]\(#,##0.00\)"/>
  </numFmts>
  <fonts count="46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4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2" fillId="5" borderId="1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6" fillId="2" borderId="1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14" borderId="19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7" fillId="23" borderId="22" applyNumberFormat="0" applyAlignment="0" applyProtection="0">
      <alignment vertical="center"/>
    </xf>
    <xf numFmtId="0" fontId="28" fillId="23" borderId="15" applyNumberFormat="0" applyAlignment="0" applyProtection="0">
      <alignment vertical="center"/>
    </xf>
    <xf numFmtId="0" fontId="26" fillId="22" borderId="21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1" fillId="2" borderId="24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36" fillId="0" borderId="26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41" borderId="0" applyNumberFormat="0" applyBorder="0" applyAlignment="0" applyProtection="0">
      <alignment vertical="center"/>
    </xf>
    <xf numFmtId="0" fontId="40" fillId="0" borderId="27" applyNumberFormat="0" applyFill="0" applyAlignment="0" applyProtection="0">
      <alignment vertical="center"/>
    </xf>
    <xf numFmtId="0" fontId="41" fillId="45" borderId="2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29" applyNumberFormat="0" applyFill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33" fillId="48" borderId="0" applyNumberFormat="0" applyBorder="0" applyAlignment="0" applyProtection="0">
      <alignment vertical="center"/>
    </xf>
    <xf numFmtId="0" fontId="33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2" borderId="0" applyNumberFormat="0" applyBorder="0" applyAlignment="0" applyProtection="0">
      <alignment vertical="center"/>
    </xf>
    <xf numFmtId="0" fontId="45" fillId="28" borderId="17" applyNumberFormat="0" applyAlignment="0" applyProtection="0">
      <alignment vertical="center"/>
    </xf>
    <xf numFmtId="0" fontId="15" fillId="27" borderId="30" applyNumberFormat="0" applyFont="0" applyAlignment="0" applyProtection="0">
      <alignment vertical="center"/>
    </xf>
  </cellStyleXfs>
  <cellXfs count="206">
    <xf numFmtId="0" fontId="0" fillId="0" borderId="0" xfId="0"/>
    <xf numFmtId="0" fontId="1" fillId="0" borderId="0" xfId="81" applyFill="1">
      <alignment vertical="center"/>
    </xf>
    <xf numFmtId="0" fontId="1" fillId="0" borderId="0" xfId="81">
      <alignment vertical="center"/>
    </xf>
    <xf numFmtId="0" fontId="2" fillId="0" borderId="0" xfId="82" applyFont="1" applyAlignment="1">
      <alignment horizontal="center" vertical="center" wrapText="1"/>
    </xf>
    <xf numFmtId="0" fontId="3" fillId="0" borderId="0" xfId="82" applyNumberFormat="1" applyFont="1" applyFill="1" applyAlignment="1" applyProtection="1">
      <alignment horizontal="center" vertical="center"/>
    </xf>
    <xf numFmtId="49" fontId="2" fillId="2" borderId="0" xfId="82" applyNumberFormat="1" applyFont="1" applyFill="1" applyAlignment="1">
      <alignment vertical="center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2" borderId="1" xfId="82" applyFont="1" applyFill="1" applyBorder="1" applyAlignment="1">
      <alignment horizontal="centerContinuous" vertical="center"/>
    </xf>
    <xf numFmtId="0" fontId="2" fillId="2" borderId="2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 wrapText="1"/>
    </xf>
    <xf numFmtId="0" fontId="2" fillId="2" borderId="4" xfId="82" applyNumberFormat="1" applyFont="1" applyFill="1" applyBorder="1" applyAlignment="1" applyProtection="1">
      <alignment horizontal="center" vertical="center" wrapText="1"/>
    </xf>
    <xf numFmtId="0" fontId="2" fillId="2" borderId="5" xfId="82" applyFont="1" applyFill="1" applyBorder="1" applyAlignment="1">
      <alignment horizontal="centerContinuous" vertical="center"/>
    </xf>
    <xf numFmtId="0" fontId="2" fillId="2" borderId="3" xfId="82" applyNumberFormat="1" applyFont="1" applyFill="1" applyBorder="1" applyAlignment="1" applyProtection="1">
      <alignment horizontal="center" vertical="center"/>
    </xf>
    <xf numFmtId="0" fontId="2" fillId="2" borderId="6" xfId="82" applyFont="1" applyFill="1" applyBorder="1" applyAlignment="1">
      <alignment horizontal="center" vertical="center" wrapText="1"/>
    </xf>
    <xf numFmtId="0" fontId="2" fillId="2" borderId="7" xfId="82" applyFont="1" applyFill="1" applyBorder="1" applyAlignment="1">
      <alignment horizontal="center" vertical="center" wrapText="1"/>
    </xf>
    <xf numFmtId="0" fontId="2" fillId="2" borderId="1" xfId="82" applyFont="1" applyFill="1" applyBorder="1" applyAlignment="1">
      <alignment horizontal="center" vertical="center" wrapText="1"/>
    </xf>
    <xf numFmtId="0" fontId="2" fillId="0" borderId="3" xfId="82" applyNumberFormat="1" applyFont="1" applyFill="1" applyBorder="1" applyAlignment="1" applyProtection="1">
      <alignment horizontal="left" vertical="center" wrapText="1"/>
    </xf>
    <xf numFmtId="0" fontId="2" fillId="0" borderId="8" xfId="82" applyNumberFormat="1" applyFont="1" applyFill="1" applyBorder="1" applyAlignment="1" applyProtection="1">
      <alignment horizontal="left" vertical="center" wrapText="1"/>
    </xf>
    <xf numFmtId="49" fontId="2" fillId="0" borderId="0" xfId="82" applyNumberFormat="1" applyFont="1" applyFill="1" applyAlignment="1">
      <alignment horizontal="center" vertical="center"/>
    </xf>
    <xf numFmtId="0" fontId="2" fillId="0" borderId="0" xfId="82" applyFont="1" applyFill="1" applyAlignment="1">
      <alignment horizontal="left" vertical="center"/>
    </xf>
    <xf numFmtId="177" fontId="2" fillId="0" borderId="0" xfId="82" applyNumberFormat="1" applyFont="1" applyFill="1" applyAlignment="1">
      <alignment horizontal="center" vertical="center"/>
    </xf>
    <xf numFmtId="177" fontId="2" fillId="2" borderId="0" xfId="82" applyNumberFormat="1" applyFont="1" applyFill="1" applyAlignment="1">
      <alignment horizontal="center" vertical="center"/>
    </xf>
    <xf numFmtId="49" fontId="2" fillId="2" borderId="0" xfId="82" applyNumberFormat="1" applyFont="1" applyFill="1" applyAlignment="1">
      <alignment horizontal="center" vertical="center"/>
    </xf>
    <xf numFmtId="0" fontId="2" fillId="2" borderId="0" xfId="82" applyFont="1" applyFill="1" applyAlignment="1">
      <alignment horizontal="left" vertical="center"/>
    </xf>
    <xf numFmtId="0" fontId="2" fillId="2" borderId="8" xfId="82" applyNumberFormat="1" applyFont="1" applyFill="1" applyBorder="1" applyAlignment="1" applyProtection="1">
      <alignment horizontal="center" vertical="center"/>
    </xf>
    <xf numFmtId="0" fontId="2" fillId="2" borderId="6" xfId="82" applyNumberFormat="1" applyFont="1" applyFill="1" applyBorder="1" applyAlignment="1" applyProtection="1">
      <alignment horizontal="center" vertical="center" wrapText="1"/>
    </xf>
    <xf numFmtId="0" fontId="2" fillId="2" borderId="4" xfId="84" applyNumberFormat="1" applyFont="1" applyFill="1" applyBorder="1" applyAlignment="1" applyProtection="1">
      <alignment horizontal="center" vertical="center" wrapText="1"/>
    </xf>
    <xf numFmtId="0" fontId="2" fillId="2" borderId="8" xfId="82" applyNumberFormat="1" applyFont="1" applyFill="1" applyBorder="1" applyAlignment="1" applyProtection="1">
      <alignment horizontal="center" vertical="center" wrapText="1"/>
    </xf>
    <xf numFmtId="0" fontId="1" fillId="0" borderId="0" xfId="82" applyFont="1" applyAlignment="1">
      <alignment horizontal="right" vertical="center" wrapText="1"/>
    </xf>
    <xf numFmtId="0" fontId="0" fillId="0" borderId="0" xfId="78"/>
    <xf numFmtId="177" fontId="2" fillId="2" borderId="0" xfId="82" applyNumberFormat="1" applyFont="1" applyFill="1" applyAlignment="1">
      <alignment vertical="center"/>
    </xf>
    <xf numFmtId="0" fontId="1" fillId="0" borderId="6" xfId="82" applyFont="1" applyBorder="1" applyAlignment="1">
      <alignment horizontal="left" vertical="center" wrapText="1"/>
    </xf>
    <xf numFmtId="0" fontId="2" fillId="0" borderId="6" xfId="82" applyNumberFormat="1" applyFont="1" applyFill="1" applyBorder="1" applyAlignment="1" applyProtection="1">
      <alignment horizontal="right" vertical="center"/>
    </xf>
    <xf numFmtId="0" fontId="2" fillId="2" borderId="0" xfId="82" applyFont="1" applyFill="1" applyAlignment="1">
      <alignment vertical="center"/>
    </xf>
    <xf numFmtId="0" fontId="2" fillId="2" borderId="9" xfId="82" applyNumberFormat="1" applyFont="1" applyFill="1" applyBorder="1" applyAlignment="1" applyProtection="1">
      <alignment horizontal="center" vertical="center"/>
    </xf>
    <xf numFmtId="0" fontId="1" fillId="2" borderId="5" xfId="82" applyFont="1" applyFill="1" applyBorder="1" applyAlignment="1">
      <alignment horizontal="center" vertical="center" wrapText="1"/>
    </xf>
    <xf numFmtId="0" fontId="1" fillId="2" borderId="4" xfId="82" applyFont="1" applyFill="1" applyBorder="1" applyAlignment="1">
      <alignment horizontal="center" vertical="center" wrapText="1"/>
    </xf>
    <xf numFmtId="0" fontId="1" fillId="2" borderId="10" xfId="82" applyFont="1" applyFill="1" applyBorder="1" applyAlignment="1" applyProtection="1">
      <alignment horizontal="center" vertical="center" wrapText="1"/>
      <protection locked="0"/>
    </xf>
    <xf numFmtId="0" fontId="1" fillId="2" borderId="11" xfId="82" applyFont="1" applyFill="1" applyBorder="1" applyAlignment="1">
      <alignment horizontal="center" vertical="center" wrapText="1"/>
    </xf>
    <xf numFmtId="0" fontId="2" fillId="0" borderId="9" xfId="82" applyNumberFormat="1" applyFont="1" applyFill="1" applyBorder="1" applyAlignment="1" applyProtection="1">
      <alignment horizontal="left" vertical="center" wrapText="1"/>
    </xf>
    <xf numFmtId="0" fontId="0" fillId="0" borderId="0" xfId="78" applyFill="1"/>
    <xf numFmtId="0" fontId="1" fillId="0" borderId="0" xfId="82" applyFont="1" applyFill="1" applyAlignment="1">
      <alignment horizontal="centerContinuous" vertical="center"/>
    </xf>
    <xf numFmtId="0" fontId="1" fillId="0" borderId="0" xfId="82" applyFont="1" applyAlignment="1">
      <alignment horizontal="centerContinuous" vertical="center"/>
    </xf>
    <xf numFmtId="0" fontId="4" fillId="0" borderId="0" xfId="79" applyFont="1">
      <alignment vertical="center"/>
    </xf>
    <xf numFmtId="0" fontId="1" fillId="0" borderId="0" xfId="79">
      <alignment vertical="center"/>
    </xf>
    <xf numFmtId="0" fontId="3" fillId="0" borderId="0" xfId="80" applyNumberFormat="1" applyFont="1" applyFill="1" applyAlignment="1" applyProtection="1">
      <alignment horizontal="center" vertical="center"/>
    </xf>
    <xf numFmtId="0" fontId="1" fillId="0" borderId="0" xfId="80" applyAlignment="1">
      <alignment horizontal="center" vertical="center"/>
    </xf>
    <xf numFmtId="0" fontId="4" fillId="0" borderId="3" xfId="80" applyNumberFormat="1" applyFont="1" applyFill="1" applyBorder="1" applyAlignment="1" applyProtection="1">
      <alignment horizontal="center" vertical="center" wrapText="1"/>
    </xf>
    <xf numFmtId="0" fontId="4" fillId="0" borderId="4" xfId="80" applyNumberFormat="1" applyFont="1" applyFill="1" applyBorder="1" applyAlignment="1" applyProtection="1">
      <alignment horizontal="center" vertical="center" wrapText="1"/>
    </xf>
    <xf numFmtId="0" fontId="5" fillId="2" borderId="12" xfId="80" applyNumberFormat="1" applyFont="1" applyFill="1" applyBorder="1" applyAlignment="1" applyProtection="1">
      <alignment horizontal="center" vertical="center" wrapText="1"/>
    </xf>
    <xf numFmtId="0" fontId="5" fillId="2" borderId="13" xfId="80" applyNumberFormat="1" applyFont="1" applyFill="1" applyBorder="1" applyAlignment="1" applyProtection="1">
      <alignment horizontal="center" vertical="center" wrapText="1"/>
    </xf>
    <xf numFmtId="0" fontId="5" fillId="2" borderId="11" xfId="80" applyNumberFormat="1" applyFont="1" applyFill="1" applyBorder="1" applyAlignment="1" applyProtection="1">
      <alignment horizontal="center" vertical="center" wrapText="1"/>
    </xf>
    <xf numFmtId="0" fontId="5" fillId="2" borderId="6" xfId="80" applyNumberFormat="1" applyFont="1" applyFill="1" applyBorder="1" applyAlignment="1" applyProtection="1">
      <alignment horizontal="center" vertical="center" wrapText="1"/>
    </xf>
    <xf numFmtId="0" fontId="5" fillId="2" borderId="3" xfId="80" applyNumberFormat="1" applyFont="1" applyFill="1" applyBorder="1" applyAlignment="1" applyProtection="1">
      <alignment horizontal="center" vertical="center" wrapText="1"/>
    </xf>
    <xf numFmtId="0" fontId="5" fillId="2" borderId="4" xfId="80" applyNumberFormat="1" applyFont="1" applyFill="1" applyBorder="1" applyAlignment="1" applyProtection="1">
      <alignment horizontal="center" vertical="center" wrapText="1"/>
    </xf>
    <xf numFmtId="0" fontId="5" fillId="2" borderId="9" xfId="80" applyNumberFormat="1" applyFont="1" applyFill="1" applyBorder="1" applyAlignment="1" applyProtection="1">
      <alignment horizontal="center" vertical="center" wrapText="1"/>
    </xf>
    <xf numFmtId="0" fontId="5" fillId="2" borderId="8" xfId="80" applyNumberFormat="1" applyFont="1" applyFill="1" applyBorder="1" applyAlignment="1" applyProtection="1">
      <alignment horizontal="center" vertical="center" wrapText="1"/>
    </xf>
    <xf numFmtId="0" fontId="1" fillId="2" borderId="1" xfId="80" applyFill="1" applyBorder="1" applyAlignment="1">
      <alignment horizontal="center" vertical="center" wrapText="1"/>
    </xf>
    <xf numFmtId="0" fontId="1" fillId="2" borderId="7" xfId="80" applyFill="1" applyBorder="1" applyAlignment="1">
      <alignment horizontal="center" vertical="center" wrapText="1"/>
    </xf>
    <xf numFmtId="49" fontId="1" fillId="0" borderId="4" xfId="80" applyNumberFormat="1" applyFont="1" applyFill="1" applyBorder="1" applyAlignment="1" applyProtection="1">
      <alignment horizontal="center" vertical="center" wrapText="1"/>
    </xf>
    <xf numFmtId="178" fontId="1" fillId="3" borderId="3" xfId="80" applyNumberFormat="1" applyFont="1" applyFill="1" applyBorder="1" applyAlignment="1" applyProtection="1">
      <alignment horizontal="center" vertical="center" wrapText="1"/>
    </xf>
    <xf numFmtId="178" fontId="1" fillId="0" borderId="3" xfId="80" applyNumberFormat="1" applyFont="1" applyFill="1" applyBorder="1" applyAlignment="1" applyProtection="1">
      <alignment horizontal="center" vertical="center" wrapText="1"/>
    </xf>
    <xf numFmtId="178" fontId="1" fillId="0" borderId="4" xfId="80" applyNumberFormat="1" applyFont="1" applyFill="1" applyBorder="1" applyAlignment="1" applyProtection="1">
      <alignment horizontal="center" vertical="center" wrapText="1"/>
    </xf>
    <xf numFmtId="0" fontId="1" fillId="0" borderId="0" xfId="80" applyFill="1">
      <alignment vertical="center"/>
    </xf>
    <xf numFmtId="0" fontId="1" fillId="0" borderId="0" xfId="80" applyFont="1" applyAlignment="1">
      <alignment horizontal="right" vertical="center"/>
    </xf>
    <xf numFmtId="0" fontId="4" fillId="0" borderId="5" xfId="80" applyNumberFormat="1" applyFont="1" applyFill="1" applyBorder="1" applyAlignment="1" applyProtection="1">
      <alignment horizontal="center" vertical="center" wrapText="1"/>
    </xf>
    <xf numFmtId="0" fontId="4" fillId="0" borderId="1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center" vertical="center" wrapText="1"/>
    </xf>
    <xf numFmtId="179" fontId="1" fillId="0" borderId="3" xfId="80" applyNumberFormat="1" applyFont="1" applyFill="1" applyBorder="1" applyAlignment="1" applyProtection="1">
      <alignment horizontal="right" vertical="center" wrapText="1"/>
    </xf>
    <xf numFmtId="179" fontId="1" fillId="0" borderId="4" xfId="80" applyNumberFormat="1" applyFont="1" applyFill="1" applyBorder="1" applyAlignment="1" applyProtection="1">
      <alignment horizontal="right" vertical="center" wrapText="1"/>
    </xf>
    <xf numFmtId="4" fontId="1" fillId="0" borderId="0" xfId="80" applyNumberFormat="1" applyFont="1" applyFill="1" applyAlignment="1" applyProtection="1">
      <alignment vertical="center"/>
    </xf>
    <xf numFmtId="0" fontId="2" fillId="2" borderId="0" xfId="83" applyFont="1" applyFill="1" applyAlignment="1">
      <alignment vertical="center"/>
    </xf>
    <xf numFmtId="0" fontId="1" fillId="0" borderId="0" xfId="83" applyFill="1" applyAlignment="1">
      <alignment vertical="center"/>
    </xf>
    <xf numFmtId="180" fontId="2" fillId="2" borderId="0" xfId="83" applyNumberFormat="1" applyFont="1" applyFill="1" applyAlignment="1">
      <alignment horizontal="center" vertical="center"/>
    </xf>
    <xf numFmtId="181" fontId="2" fillId="2" borderId="0" xfId="83" applyNumberFormat="1" applyFont="1" applyFill="1" applyAlignment="1">
      <alignment horizontal="center" vertical="center"/>
    </xf>
    <xf numFmtId="49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left" vertical="center"/>
    </xf>
    <xf numFmtId="177" fontId="2" fillId="2" borderId="0" xfId="83" applyNumberFormat="1" applyFont="1" applyFill="1" applyAlignment="1">
      <alignment horizontal="center" vertical="center"/>
    </xf>
    <xf numFmtId="0" fontId="2" fillId="2" borderId="0" xfId="83" applyFont="1" applyFill="1" applyAlignment="1">
      <alignment horizontal="center" vertical="center"/>
    </xf>
    <xf numFmtId="0" fontId="1" fillId="0" borderId="0" xfId="83">
      <alignment vertical="center"/>
    </xf>
    <xf numFmtId="0" fontId="2" fillId="0" borderId="0" xfId="84" applyFont="1" applyAlignment="1">
      <alignment horizontal="center" vertical="center" wrapText="1"/>
    </xf>
    <xf numFmtId="0" fontId="3" fillId="0" borderId="0" xfId="84" applyNumberFormat="1" applyFont="1" applyFill="1" applyAlignment="1" applyProtection="1">
      <alignment horizontal="center" vertical="center"/>
    </xf>
    <xf numFmtId="180" fontId="2" fillId="2" borderId="0" xfId="84" applyNumberFormat="1" applyFont="1" applyFill="1" applyAlignment="1">
      <alignment vertical="center"/>
    </xf>
    <xf numFmtId="0" fontId="2" fillId="0" borderId="0" xfId="84" applyFont="1" applyFill="1" applyAlignment="1">
      <alignment horizontal="centerContinuous" vertical="center"/>
    </xf>
    <xf numFmtId="0" fontId="2" fillId="2" borderId="4" xfId="84" applyFont="1" applyFill="1" applyBorder="1" applyAlignment="1">
      <alignment horizontal="centerContinuous" vertical="center"/>
    </xf>
    <xf numFmtId="0" fontId="2" fillId="2" borderId="4" xfId="84" applyNumberFormat="1" applyFont="1" applyFill="1" applyBorder="1" applyAlignment="1" applyProtection="1">
      <alignment horizontal="centerContinuous" vertical="center"/>
    </xf>
    <xf numFmtId="0" fontId="2" fillId="0" borderId="1" xfId="84" applyFont="1" applyFill="1" applyBorder="1" applyAlignment="1">
      <alignment horizontal="center" vertical="center" wrapText="1"/>
    </xf>
    <xf numFmtId="0" fontId="2" fillId="2" borderId="1" xfId="84" applyFont="1" applyFill="1" applyBorder="1" applyAlignment="1">
      <alignment horizontal="center" vertical="center" wrapText="1"/>
    </xf>
    <xf numFmtId="4" fontId="2" fillId="2" borderId="4" xfId="60" applyNumberFormat="1" applyFont="1" applyFill="1" applyBorder="1" applyAlignment="1" applyProtection="1">
      <alignment horizontal="center" vertical="center" wrapText="1"/>
    </xf>
    <xf numFmtId="49" fontId="2" fillId="2" borderId="4" xfId="0" applyNumberFormat="1" applyFont="1" applyFill="1" applyBorder="1" applyAlignment="1" applyProtection="1">
      <alignment horizontal="center" vertical="center" wrapText="1"/>
    </xf>
    <xf numFmtId="0" fontId="2" fillId="0" borderId="4" xfId="77" applyFont="1" applyBorder="1" applyAlignment="1">
      <alignment horizontal="centerContinuous" vertical="center"/>
    </xf>
    <xf numFmtId="49" fontId="2" fillId="2" borderId="4" xfId="0" applyNumberFormat="1" applyFont="1" applyFill="1" applyBorder="1" applyAlignment="1" applyProtection="1">
      <alignment horizontal="left" vertical="center" wrapText="1"/>
    </xf>
    <xf numFmtId="177" fontId="2" fillId="2" borderId="4" xfId="83" applyNumberFormat="1" applyFont="1" applyFill="1" applyBorder="1" applyAlignment="1">
      <alignment horizontal="center" vertical="center"/>
    </xf>
    <xf numFmtId="0" fontId="2" fillId="2" borderId="0" xfId="84" applyFont="1" applyFill="1" applyAlignment="1">
      <alignment vertical="center"/>
    </xf>
    <xf numFmtId="0" fontId="2" fillId="2" borderId="1" xfId="84" applyNumberFormat="1" applyFont="1" applyFill="1" applyBorder="1" applyAlignment="1" applyProtection="1">
      <alignment horizontal="center" vertical="center" wrapText="1"/>
    </xf>
    <xf numFmtId="0" fontId="2" fillId="2" borderId="7" xfId="84" applyNumberFormat="1" applyFont="1" applyFill="1" applyBorder="1" applyAlignment="1" applyProtection="1">
      <alignment horizontal="center" vertical="center" wrapText="1"/>
    </xf>
    <xf numFmtId="0" fontId="2" fillId="2" borderId="13" xfId="84" applyNumberFormat="1" applyFont="1" applyFill="1" applyBorder="1" applyAlignment="1" applyProtection="1">
      <alignment horizontal="center" vertical="center" wrapText="1"/>
    </xf>
    <xf numFmtId="49" fontId="2" fillId="0" borderId="3" xfId="86" applyNumberFormat="1" applyFont="1" applyFill="1" applyBorder="1" applyAlignment="1" applyProtection="1">
      <alignment horizontal="center" vertical="center" wrapText="1"/>
    </xf>
    <xf numFmtId="0" fontId="2" fillId="0" borderId="4" xfId="86" applyNumberFormat="1" applyFont="1" applyFill="1" applyBorder="1" applyAlignment="1" applyProtection="1">
      <alignment horizontal="center" vertical="center" wrapText="1"/>
    </xf>
    <xf numFmtId="178" fontId="5" fillId="0" borderId="4" xfId="86" applyNumberFormat="1" applyFont="1" applyFill="1" applyBorder="1" applyAlignment="1" applyProtection="1">
      <alignment horizontal="center" vertical="center" wrapText="1"/>
    </xf>
    <xf numFmtId="178" fontId="2" fillId="0" borderId="4" xfId="86" applyNumberFormat="1" applyFont="1" applyFill="1" applyBorder="1" applyAlignment="1" applyProtection="1">
      <alignment horizontal="center" vertical="center" wrapText="1"/>
    </xf>
    <xf numFmtId="0" fontId="2" fillId="0" borderId="4" xfId="84" applyFont="1" applyFill="1" applyBorder="1" applyAlignment="1">
      <alignment horizontal="center" vertical="center" wrapText="1"/>
    </xf>
    <xf numFmtId="0" fontId="2" fillId="2" borderId="4" xfId="84" applyFont="1" applyFill="1" applyBorder="1" applyAlignment="1">
      <alignment horizontal="center" vertical="center" wrapText="1"/>
    </xf>
    <xf numFmtId="182" fontId="5" fillId="0" borderId="3" xfId="85" applyNumberFormat="1" applyFont="1" applyFill="1" applyBorder="1" applyAlignment="1" applyProtection="1">
      <alignment horizontal="center" vertical="center" wrapText="1"/>
    </xf>
    <xf numFmtId="182" fontId="2" fillId="0" borderId="3" xfId="85" applyNumberFormat="1" applyFont="1" applyFill="1" applyBorder="1" applyAlignment="1" applyProtection="1">
      <alignment horizontal="center" vertical="center" wrapText="1"/>
    </xf>
    <xf numFmtId="182" fontId="2" fillId="0" borderId="4" xfId="84" applyNumberFormat="1" applyFont="1" applyFill="1" applyBorder="1" applyAlignment="1" applyProtection="1">
      <alignment horizontal="right" vertical="center" wrapText="1"/>
    </xf>
    <xf numFmtId="0" fontId="2" fillId="0" borderId="6" xfId="84" applyNumberFormat="1" applyFont="1" applyFill="1" applyBorder="1" applyAlignment="1" applyProtection="1">
      <alignment vertical="center"/>
    </xf>
    <xf numFmtId="0" fontId="2" fillId="2" borderId="4" xfId="84" applyFont="1" applyFill="1" applyBorder="1" applyAlignment="1">
      <alignment horizontal="center" vertical="center"/>
    </xf>
    <xf numFmtId="0" fontId="2" fillId="0" borderId="0" xfId="84" applyFont="1" applyFill="1" applyAlignment="1">
      <alignment horizontal="center" vertical="center"/>
    </xf>
    <xf numFmtId="178" fontId="1" fillId="0" borderId="4" xfId="84" applyNumberFormat="1" applyFont="1" applyFill="1" applyBorder="1" applyAlignment="1" applyProtection="1">
      <alignment horizontal="right" vertical="center" wrapText="1"/>
    </xf>
    <xf numFmtId="0" fontId="0" fillId="0" borderId="0" xfId="0" applyFill="1"/>
    <xf numFmtId="0" fontId="6" fillId="0" borderId="0" xfId="78" applyNumberFormat="1" applyFont="1" applyFill="1" applyAlignment="1" applyProtection="1">
      <alignment vertical="center"/>
    </xf>
    <xf numFmtId="0" fontId="4" fillId="0" borderId="0" xfId="78" applyNumberFormat="1" applyFont="1" applyFill="1" applyProtection="1"/>
    <xf numFmtId="0" fontId="1" fillId="0" borderId="0" xfId="78" applyNumberFormat="1" applyFont="1" applyFill="1" applyAlignment="1" applyProtection="1">
      <alignment horizontal="right" vertical="top"/>
    </xf>
    <xf numFmtId="0" fontId="7" fillId="0" borderId="0" xfId="78" applyNumberFormat="1" applyFont="1" applyFill="1" applyAlignment="1" applyProtection="1">
      <alignment horizontal="center" vertical="center"/>
    </xf>
    <xf numFmtId="0" fontId="5" fillId="0" borderId="6" xfId="78" applyNumberFormat="1" applyFont="1" applyFill="1" applyBorder="1" applyAlignment="1" applyProtection="1">
      <alignment vertical="center"/>
    </xf>
    <xf numFmtId="0" fontId="5" fillId="0" borderId="0" xfId="78" applyNumberFormat="1" applyFont="1" applyFill="1" applyAlignment="1" applyProtection="1">
      <alignment vertical="center"/>
    </xf>
    <xf numFmtId="0" fontId="2" fillId="0" borderId="0" xfId="78" applyNumberFormat="1" applyFont="1" applyFill="1" applyAlignment="1" applyProtection="1">
      <alignment horizontal="right" vertical="center"/>
    </xf>
    <xf numFmtId="0" fontId="5" fillId="2" borderId="4" xfId="78" applyNumberFormat="1" applyFont="1" applyFill="1" applyBorder="1" applyAlignment="1" applyProtection="1">
      <alignment horizontal="centerContinuous" vertical="center"/>
    </xf>
    <xf numFmtId="0" fontId="5" fillId="2" borderId="4" xfId="78" applyNumberFormat="1" applyFont="1" applyFill="1" applyBorder="1" applyAlignment="1" applyProtection="1">
      <alignment horizontal="center" vertical="center" wrapText="1"/>
    </xf>
    <xf numFmtId="0" fontId="5" fillId="2" borderId="4" xfId="78" applyNumberFormat="1" applyFont="1" applyFill="1" applyBorder="1" applyAlignment="1" applyProtection="1">
      <alignment horizontal="center" vertical="center"/>
    </xf>
    <xf numFmtId="0" fontId="2" fillId="0" borderId="4" xfId="78" applyNumberFormat="1" applyFont="1" applyFill="1" applyBorder="1" applyAlignment="1" applyProtection="1">
      <alignment vertical="center"/>
    </xf>
    <xf numFmtId="4" fontId="2" fillId="2" borderId="4" xfId="60" applyNumberFormat="1" applyFont="1" applyFill="1" applyBorder="1" applyAlignment="1" applyProtection="1">
      <alignment horizontal="center"/>
    </xf>
    <xf numFmtId="179" fontId="2" fillId="0" borderId="4" xfId="78" applyNumberFormat="1" applyFont="1" applyFill="1" applyBorder="1" applyAlignment="1" applyProtection="1">
      <alignment horizontal="center" vertical="center" wrapText="1"/>
    </xf>
    <xf numFmtId="4" fontId="2" fillId="0" borderId="4" xfId="78" applyNumberFormat="1" applyFont="1" applyFill="1" applyBorder="1" applyAlignment="1" applyProtection="1">
      <alignment horizontal="right" vertical="center" wrapText="1"/>
    </xf>
    <xf numFmtId="4" fontId="2" fillId="2" borderId="13" xfId="60" applyNumberFormat="1" applyFont="1" applyFill="1" applyBorder="1" applyAlignment="1" applyProtection="1">
      <alignment horizontal="center" vertical="center" wrapText="1"/>
    </xf>
    <xf numFmtId="0" fontId="2" fillId="0" borderId="4" xfId="78" applyFont="1" applyFill="1" applyBorder="1" applyAlignment="1">
      <alignment vertical="center"/>
    </xf>
    <xf numFmtId="179" fontId="2" fillId="0" borderId="4" xfId="78" applyNumberFormat="1" applyFont="1" applyFill="1" applyBorder="1" applyAlignment="1" applyProtection="1">
      <alignment horizontal="right" vertical="center" wrapText="1"/>
    </xf>
    <xf numFmtId="4" fontId="2" fillId="0" borderId="4" xfId="78" applyNumberFormat="1" applyFont="1" applyFill="1" applyBorder="1" applyAlignment="1" applyProtection="1">
      <alignment horizontal="center" vertical="center" wrapText="1"/>
    </xf>
    <xf numFmtId="4" fontId="2" fillId="2" borderId="1" xfId="60" applyNumberFormat="1" applyFont="1" applyFill="1" applyBorder="1" applyAlignment="1" applyProtection="1">
      <alignment horizontal="center" vertical="center" wrapText="1"/>
    </xf>
    <xf numFmtId="0" fontId="0" fillId="0" borderId="4" xfId="78" applyFill="1" applyBorder="1"/>
    <xf numFmtId="0" fontId="2" fillId="0" borderId="4" xfId="78" applyNumberFormat="1" applyFont="1" applyFill="1" applyBorder="1" applyAlignment="1" applyProtection="1">
      <alignment horizontal="left" vertical="center" wrapText="1"/>
    </xf>
    <xf numFmtId="0" fontId="2" fillId="0" borderId="4" xfId="78" applyNumberFormat="1" applyFont="1" applyFill="1" applyBorder="1" applyAlignment="1" applyProtection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/>
    </xf>
    <xf numFmtId="0" fontId="4" fillId="0" borderId="0" xfId="77" applyFont="1">
      <alignment vertical="center"/>
    </xf>
    <xf numFmtId="0" fontId="1" fillId="0" borderId="0" xfId="77" applyFill="1">
      <alignment vertical="center"/>
    </xf>
    <xf numFmtId="0" fontId="2" fillId="0" borderId="0" xfId="77" applyFont="1" applyAlignment="1">
      <alignment horizontal="centerContinuous" vertical="center"/>
    </xf>
    <xf numFmtId="0" fontId="1" fillId="0" borderId="0" xfId="77">
      <alignment vertical="center"/>
    </xf>
    <xf numFmtId="0" fontId="2" fillId="0" borderId="0" xfId="86" applyFont="1" applyAlignment="1">
      <alignment horizontal="right" vertical="center" wrapText="1"/>
    </xf>
    <xf numFmtId="0" fontId="3" fillId="0" borderId="0" xfId="86" applyNumberFormat="1" applyFont="1" applyFill="1" applyAlignment="1" applyProtection="1">
      <alignment horizontal="center" vertical="center"/>
    </xf>
    <xf numFmtId="0" fontId="2" fillId="0" borderId="6" xfId="86" applyFont="1" applyBorder="1" applyAlignment="1">
      <alignment horizontal="centerContinuous" vertical="center" wrapText="1"/>
    </xf>
    <xf numFmtId="0" fontId="2" fillId="0" borderId="6" xfId="86" applyFont="1" applyBorder="1" applyAlignment="1">
      <alignment horizontal="left" vertical="center" wrapText="1"/>
    </xf>
    <xf numFmtId="0" fontId="2" fillId="0" borderId="0" xfId="86" applyFont="1" applyFill="1" applyAlignment="1">
      <alignment horizontal="left" vertical="center" wrapText="1"/>
    </xf>
    <xf numFmtId="0" fontId="2" fillId="0" borderId="0" xfId="86" applyFont="1" applyAlignment="1">
      <alignment horizontal="left" vertical="center" wrapText="1"/>
    </xf>
    <xf numFmtId="0" fontId="5" fillId="0" borderId="4" xfId="86" applyFont="1" applyFill="1" applyBorder="1" applyAlignment="1">
      <alignment horizontal="center" vertical="center" wrapText="1"/>
    </xf>
    <xf numFmtId="0" fontId="5" fillId="2" borderId="4" xfId="86" applyFont="1" applyFill="1" applyBorder="1" applyAlignment="1">
      <alignment horizontal="center" vertical="center" wrapText="1"/>
    </xf>
    <xf numFmtId="49" fontId="5" fillId="2" borderId="4" xfId="86" applyNumberFormat="1" applyFont="1" applyFill="1" applyBorder="1" applyAlignment="1" applyProtection="1">
      <alignment horizontal="center" vertical="center" wrapText="1"/>
    </xf>
    <xf numFmtId="0" fontId="5" fillId="2" borderId="3" xfId="86" applyFont="1" applyFill="1" applyBorder="1" applyAlignment="1">
      <alignment horizontal="center" vertical="center" wrapText="1"/>
    </xf>
    <xf numFmtId="0" fontId="5" fillId="2" borderId="4" xfId="86" applyNumberFormat="1" applyFont="1" applyFill="1" applyBorder="1" applyAlignment="1" applyProtection="1">
      <alignment horizontal="center" vertical="center" wrapText="1"/>
    </xf>
    <xf numFmtId="0" fontId="2" fillId="2" borderId="1" xfId="86" applyFont="1" applyFill="1" applyBorder="1" applyAlignment="1">
      <alignment horizontal="center" vertical="center" wrapText="1"/>
    </xf>
    <xf numFmtId="49" fontId="2" fillId="2" borderId="4" xfId="60" applyNumberFormat="1" applyFont="1" applyFill="1" applyBorder="1" applyAlignment="1" applyProtection="1">
      <alignment horizontal="center" vertical="center" wrapText="1"/>
    </xf>
    <xf numFmtId="49" fontId="2" fillId="0" borderId="4" xfId="88" applyNumberFormat="1" applyFont="1" applyFill="1" applyBorder="1" applyAlignment="1" applyProtection="1">
      <alignment horizontal="center" vertical="center" wrapText="1"/>
    </xf>
    <xf numFmtId="4" fontId="5" fillId="2" borderId="4" xfId="60" applyNumberFormat="1" applyFont="1" applyFill="1" applyBorder="1" applyAlignment="1" applyProtection="1">
      <alignment horizontal="center" vertical="center" wrapText="1"/>
    </xf>
    <xf numFmtId="0" fontId="2" fillId="0" borderId="0" xfId="86" applyFont="1" applyAlignment="1">
      <alignment horizontal="right" vertical="top"/>
    </xf>
    <xf numFmtId="0" fontId="2" fillId="0" borderId="6" xfId="86" applyNumberFormat="1" applyFont="1" applyFill="1" applyBorder="1" applyAlignment="1" applyProtection="1">
      <alignment horizontal="right" vertical="center"/>
    </xf>
    <xf numFmtId="0" fontId="5" fillId="2" borderId="12" xfId="86" applyNumberFormat="1" applyFont="1" applyFill="1" applyBorder="1" applyAlignment="1" applyProtection="1">
      <alignment horizontal="center" vertical="center"/>
    </xf>
    <xf numFmtId="0" fontId="5" fillId="2" borderId="13" xfId="86" applyNumberFormat="1" applyFont="1" applyFill="1" applyBorder="1" applyAlignment="1" applyProtection="1">
      <alignment horizontal="center" vertical="center"/>
    </xf>
    <xf numFmtId="0" fontId="5" fillId="2" borderId="3" xfId="86" applyNumberFormat="1" applyFont="1" applyFill="1" applyBorder="1" applyAlignment="1" applyProtection="1">
      <alignment horizontal="center" vertical="center"/>
    </xf>
    <xf numFmtId="0" fontId="5" fillId="2" borderId="4" xfId="86" applyNumberFormat="1" applyFont="1" applyFill="1" applyBorder="1" applyAlignment="1" applyProtection="1">
      <alignment horizontal="center" vertical="center"/>
    </xf>
    <xf numFmtId="0" fontId="1" fillId="2" borderId="1" xfId="86" applyFill="1" applyBorder="1" applyAlignment="1">
      <alignment horizontal="center" vertical="center"/>
    </xf>
    <xf numFmtId="0" fontId="2" fillId="2" borderId="7" xfId="86" applyFont="1" applyFill="1" applyBorder="1" applyAlignment="1">
      <alignment horizontal="center" vertical="center"/>
    </xf>
    <xf numFmtId="178" fontId="2" fillId="0" borderId="4" xfId="86" applyNumberFormat="1" applyFont="1" applyFill="1" applyBorder="1" applyAlignment="1" applyProtection="1">
      <alignment horizontal="right" vertical="center" wrapText="1"/>
    </xf>
    <xf numFmtId="178" fontId="2" fillId="0" borderId="3" xfId="86" applyNumberFormat="1" applyFont="1" applyFill="1" applyBorder="1" applyAlignment="1" applyProtection="1">
      <alignment horizontal="right" vertical="center" wrapText="1"/>
    </xf>
    <xf numFmtId="0" fontId="2" fillId="0" borderId="0" xfId="86" applyFont="1" applyAlignment="1">
      <alignment horizontal="center" vertical="center" wrapText="1"/>
    </xf>
    <xf numFmtId="0" fontId="8" fillId="0" borderId="0" xfId="78" applyFont="1"/>
    <xf numFmtId="0" fontId="8" fillId="0" borderId="0" xfId="0" applyFont="1"/>
    <xf numFmtId="0" fontId="2" fillId="0" borderId="0" xfId="86" applyFont="1" applyFill="1" applyAlignment="1">
      <alignment horizontal="centerContinuous" vertical="center"/>
    </xf>
    <xf numFmtId="0" fontId="4" fillId="0" borderId="0" xfId="87" applyFont="1">
      <alignment vertical="center"/>
    </xf>
    <xf numFmtId="0" fontId="2" fillId="0" borderId="0" xfId="87" applyFont="1" applyAlignment="1">
      <alignment horizontal="centerContinuous" vertical="center"/>
    </xf>
    <xf numFmtId="0" fontId="1" fillId="0" borderId="0" xfId="87">
      <alignment vertical="center"/>
    </xf>
    <xf numFmtId="0" fontId="2" fillId="0" borderId="0" xfId="88" applyFont="1" applyAlignment="1">
      <alignment horizontal="right" vertical="center"/>
    </xf>
    <xf numFmtId="0" fontId="3" fillId="0" borderId="0" xfId="88" applyNumberFormat="1" applyFont="1" applyFill="1" applyAlignment="1" applyProtection="1">
      <alignment horizontal="center" vertical="center"/>
    </xf>
    <xf numFmtId="0" fontId="2" fillId="0" borderId="6" xfId="88" applyFont="1" applyBorder="1" applyAlignment="1">
      <alignment horizontal="left" vertical="center" wrapText="1"/>
    </xf>
    <xf numFmtId="0" fontId="2" fillId="0" borderId="0" xfId="88" applyFont="1" applyAlignment="1">
      <alignment horizontal="left" vertical="center" wrapText="1"/>
    </xf>
    <xf numFmtId="0" fontId="5" fillId="2" borderId="4" xfId="88" applyFont="1" applyFill="1" applyBorder="1" applyAlignment="1">
      <alignment horizontal="center" vertical="center" wrapText="1"/>
    </xf>
    <xf numFmtId="0" fontId="5" fillId="2" borderId="3" xfId="88" applyFont="1" applyFill="1" applyBorder="1" applyAlignment="1">
      <alignment horizontal="center" vertical="center" wrapText="1"/>
    </xf>
    <xf numFmtId="0" fontId="5" fillId="2" borderId="4" xfId="88" applyNumberFormat="1" applyFont="1" applyFill="1" applyBorder="1" applyAlignment="1" applyProtection="1">
      <alignment horizontal="center" vertical="center" wrapText="1"/>
    </xf>
    <xf numFmtId="0" fontId="2" fillId="2" borderId="1" xfId="88" applyFont="1" applyFill="1" applyBorder="1" applyAlignment="1">
      <alignment horizontal="center" vertical="center" wrapText="1"/>
    </xf>
    <xf numFmtId="49" fontId="2" fillId="0" borderId="8" xfId="88" applyNumberFormat="1" applyFont="1" applyFill="1" applyBorder="1" applyAlignment="1" applyProtection="1">
      <alignment horizontal="center" vertical="center" wrapText="1"/>
    </xf>
    <xf numFmtId="176" fontId="5" fillId="0" borderId="3" xfId="88" applyNumberFormat="1" applyFont="1" applyFill="1" applyBorder="1" applyAlignment="1" applyProtection="1">
      <alignment horizontal="center" vertical="center" wrapText="1"/>
    </xf>
    <xf numFmtId="176" fontId="2" fillId="0" borderId="4" xfId="88" applyNumberFormat="1" applyFont="1" applyFill="1" applyBorder="1" applyAlignment="1" applyProtection="1">
      <alignment horizontal="center" vertical="center" wrapText="1"/>
    </xf>
    <xf numFmtId="176" fontId="2" fillId="0" borderId="8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center" vertical="center" wrapText="1"/>
    </xf>
    <xf numFmtId="176" fontId="2" fillId="0" borderId="3" xfId="88" applyNumberFormat="1" applyFont="1" applyFill="1" applyBorder="1" applyAlignment="1" applyProtection="1">
      <alignment horizontal="right" vertical="center" wrapText="1"/>
    </xf>
    <xf numFmtId="0" fontId="2" fillId="0" borderId="0" xfId="88" applyFont="1" applyFill="1" applyAlignment="1">
      <alignment horizontal="centerContinuous" vertical="center"/>
    </xf>
    <xf numFmtId="0" fontId="2" fillId="0" borderId="0" xfId="88" applyFont="1" applyFill="1" applyAlignment="1">
      <alignment horizontal="center" vertical="center"/>
    </xf>
    <xf numFmtId="49" fontId="1" fillId="0" borderId="0" xfId="78" applyNumberFormat="1" applyFont="1" applyFill="1" applyAlignment="1" applyProtection="1">
      <alignment horizontal="right" vertical="top"/>
    </xf>
    <xf numFmtId="0" fontId="2" fillId="0" borderId="6" xfId="88" applyNumberFormat="1" applyFont="1" applyFill="1" applyBorder="1" applyAlignment="1" applyProtection="1">
      <alignment horizontal="right" vertical="center" wrapText="1"/>
    </xf>
    <xf numFmtId="0" fontId="5" fillId="2" borderId="13" xfId="88" applyFont="1" applyFill="1" applyBorder="1" applyAlignment="1">
      <alignment horizontal="center" vertical="center" wrapText="1"/>
    </xf>
    <xf numFmtId="0" fontId="4" fillId="0" borderId="13" xfId="88" applyNumberFormat="1" applyFont="1" applyFill="1" applyBorder="1" applyAlignment="1" applyProtection="1">
      <alignment vertical="center"/>
    </xf>
    <xf numFmtId="0" fontId="4" fillId="0" borderId="4" xfId="88" applyNumberFormat="1" applyFont="1" applyFill="1" applyBorder="1" applyAlignment="1" applyProtection="1">
      <alignment vertical="center"/>
    </xf>
    <xf numFmtId="0" fontId="2" fillId="2" borderId="1" xfId="88" applyFont="1" applyFill="1" applyBorder="1" applyAlignment="1">
      <alignment horizontal="center" vertical="center"/>
    </xf>
    <xf numFmtId="176" fontId="2" fillId="0" borderId="4" xfId="88" applyNumberFormat="1" applyFont="1" applyFill="1" applyBorder="1" applyAlignment="1" applyProtection="1">
      <alignment horizontal="right" vertical="center" wrapText="1"/>
    </xf>
    <xf numFmtId="0" fontId="5" fillId="0" borderId="4" xfId="78" applyNumberFormat="1" applyFont="1" applyFill="1" applyBorder="1" applyAlignment="1" applyProtection="1">
      <alignment vertical="center"/>
    </xf>
    <xf numFmtId="4" fontId="5" fillId="2" borderId="4" xfId="60" applyNumberFormat="1" applyFont="1" applyFill="1" applyBorder="1" applyAlignment="1" applyProtection="1">
      <alignment horizontal="center"/>
    </xf>
    <xf numFmtId="4" fontId="5" fillId="2" borderId="1" xfId="60" applyNumberFormat="1" applyFont="1" applyFill="1" applyBorder="1" applyAlignment="1" applyProtection="1">
      <alignment horizontal="center" vertical="center" wrapText="1"/>
    </xf>
    <xf numFmtId="179" fontId="2" fillId="0" borderId="4" xfId="78" applyNumberFormat="1" applyFont="1" applyFill="1" applyBorder="1" applyAlignment="1">
      <alignment horizontal="right" vertical="center" wrapText="1"/>
    </xf>
    <xf numFmtId="179" fontId="2" fillId="0" borderId="4" xfId="78" applyNumberFormat="1" applyFont="1" applyFill="1" applyBorder="1" applyAlignment="1">
      <alignment horizontal="center" vertical="center" wrapText="1"/>
    </xf>
    <xf numFmtId="0" fontId="2" fillId="0" borderId="4" xfId="89" applyFont="1" applyFill="1" applyBorder="1">
      <alignment vertical="center"/>
    </xf>
    <xf numFmtId="0" fontId="5" fillId="0" borderId="4" xfId="78" applyNumberFormat="1" applyFont="1" applyFill="1" applyBorder="1" applyAlignment="1" applyProtection="1">
      <alignment horizontal="center" vertical="center"/>
    </xf>
    <xf numFmtId="179" fontId="5" fillId="0" borderId="4" xfId="78" applyNumberFormat="1" applyFont="1" applyFill="1" applyBorder="1" applyAlignment="1" applyProtection="1">
      <alignment horizontal="center" vertical="center" wrapText="1"/>
    </xf>
    <xf numFmtId="0" fontId="5" fillId="0" borderId="4" xfId="78" applyFont="1" applyFill="1" applyBorder="1" applyAlignment="1">
      <alignment horizontal="center" vertical="center"/>
    </xf>
    <xf numFmtId="179" fontId="5" fillId="0" borderId="4" xfId="78" applyNumberFormat="1" applyFont="1" applyFill="1" applyBorder="1" applyAlignment="1">
      <alignment horizontal="center" vertical="center" wrapText="1"/>
    </xf>
    <xf numFmtId="0" fontId="2" fillId="0" borderId="4" xfId="78" applyFont="1" applyFill="1" applyBorder="1" applyAlignment="1">
      <alignment horizontal="center" vertical="center"/>
    </xf>
    <xf numFmtId="0" fontId="1" fillId="0" borderId="14" xfId="78" applyNumberFormat="1" applyFont="1" applyFill="1" applyBorder="1" applyAlignment="1" applyProtection="1">
      <alignment horizontal="left" vertical="center"/>
    </xf>
    <xf numFmtId="178" fontId="1" fillId="3" borderId="3" xfId="80" applyNumberFormat="1" applyFont="1" applyFill="1" applyBorder="1" applyAlignment="1" applyProtection="1" quotePrefix="1">
      <alignment horizontal="center" vertical="center" wrapText="1"/>
    </xf>
  </cellXfs>
  <cellStyles count="104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40% - 强调文字颜色 4 2" xfId="29"/>
    <cellStyle name="20% - 强调文字颜色 6" xfId="30" builtinId="50"/>
    <cellStyle name="强调文字颜色 2" xfId="31" builtinId="33"/>
    <cellStyle name="链接单元格" xfId="32" builtinId="24"/>
    <cellStyle name="40% - 强调文字颜色 1 2" xfId="33"/>
    <cellStyle name="汇总" xfId="34" builtinId="25"/>
    <cellStyle name="好" xfId="35" builtinId="26"/>
    <cellStyle name="40% - 强调文字颜色 2 2" xfId="36"/>
    <cellStyle name="适中" xfId="37" builtinId="28"/>
    <cellStyle name="20% - 强调文字颜色 5" xfId="38" builtinId="46"/>
    <cellStyle name="强调文字颜色 1" xfId="39" builtinId="29"/>
    <cellStyle name="40% - 强调文字颜色 5 2" xfId="40"/>
    <cellStyle name="20% - 强调文字颜色 1" xfId="41" builtinId="30"/>
    <cellStyle name="40% - 强调文字颜色 1" xfId="42" builtinId="31"/>
    <cellStyle name="20% - 强调文字颜色 2" xfId="43" builtinId="34"/>
    <cellStyle name="输出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适中 2" xfId="55"/>
    <cellStyle name="40% - 强调文字颜色 6 2" xfId="56"/>
    <cellStyle name="60% - 强调文字颜色 6" xfId="57" builtinId="52"/>
    <cellStyle name="20% - 强调文字颜色 2 2" xfId="58"/>
    <cellStyle name="20% - 强调文字颜色 3 2" xfId="59"/>
    <cellStyle name="常规 3" xfId="60"/>
    <cellStyle name="20% - 强调文字颜色 4 2" xfId="61"/>
    <cellStyle name="20% - 强调文字颜色 5 2" xfId="62"/>
    <cellStyle name="20% - 强调文字颜色 6 2" xfId="63"/>
    <cellStyle name="40% - 强调文字颜色 3 2" xfId="64"/>
    <cellStyle name="60% - 强调文字颜色 1 2" xfId="65"/>
    <cellStyle name="60% - 强调文字颜色 2 2" xfId="66"/>
    <cellStyle name="60% - 强调文字颜色 3 2" xfId="67"/>
    <cellStyle name="60% - 强调文字颜色 4 2" xfId="68"/>
    <cellStyle name="60% - 强调文字颜色 5 2" xfId="69"/>
    <cellStyle name="60% - 强调文字颜色 6 2" xfId="70"/>
    <cellStyle name="标题 1 2" xfId="71"/>
    <cellStyle name="标题 2 2" xfId="72"/>
    <cellStyle name="标题 3 2" xfId="73"/>
    <cellStyle name="标题 4 2" xfId="74"/>
    <cellStyle name="标题 5" xfId="75"/>
    <cellStyle name="差 2" xfId="76"/>
    <cellStyle name="常规_EA9ADEE351EC4FBE8D6B10FECBD78F3B" xfId="77"/>
    <cellStyle name="常规 2" xfId="78"/>
    <cellStyle name="常规_16D242D3E8CA48A39E7BABAD4C2ADF34" xfId="79"/>
    <cellStyle name="常规_16D242D3E8CA48A39E7BABAD4C2ADF34 2" xfId="80"/>
    <cellStyle name="常规_5E9FB8AE66E14E3CBF0A58F4E691094F" xfId="81"/>
    <cellStyle name="常规_5E9FB8AE66E14E3CBF0A58F4E691094F 2" xfId="82"/>
    <cellStyle name="常规_76F45534EFC8460DA0F4824A8C8A34BC" xfId="83"/>
    <cellStyle name="常规_76F45534EFC8460DA0F4824A8C8A34BC 2" xfId="84"/>
    <cellStyle name="常规_AB1B1E38243A4EE5BA45BBBA49A942B7 2" xfId="85"/>
    <cellStyle name="常规_EA9ADEE351EC4FBE8D6B10FECBD78F3B 2" xfId="86"/>
    <cellStyle name="常规_F2C9F44EAE6D41698431DB70DDBCF964" xfId="87"/>
    <cellStyle name="常规_F2C9F44EAE6D41698431DB70DDBCF964 2" xfId="88"/>
    <cellStyle name="常规_部门收支总表 2" xfId="89"/>
    <cellStyle name="好 2" xfId="90"/>
    <cellStyle name="汇总 2" xfId="91"/>
    <cellStyle name="检查单元格 2" xfId="92"/>
    <cellStyle name="解释性文本 2" xfId="93"/>
    <cellStyle name="警告文本 2" xfId="94"/>
    <cellStyle name="链接单元格 2" xfId="95"/>
    <cellStyle name="强调文字颜色 1 2" xfId="96"/>
    <cellStyle name="强调文字颜色 2 2" xfId="97"/>
    <cellStyle name="强调文字颜色 3 2" xfId="98"/>
    <cellStyle name="强调文字颜色 4 2" xfId="99"/>
    <cellStyle name="强调文字颜色 5 2" xfId="100"/>
    <cellStyle name="强调文字颜色 6 2" xfId="101"/>
    <cellStyle name="输入 2" xfId="102"/>
    <cellStyle name="注释 2" xfId="103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G23" sqref="G23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112"/>
      <c r="B1" s="113"/>
      <c r="C1" s="113"/>
      <c r="D1" s="113"/>
      <c r="E1" s="113"/>
      <c r="F1" s="30"/>
      <c r="G1" s="30"/>
      <c r="H1" s="187" t="s">
        <v>0</v>
      </c>
    </row>
    <row r="2" ht="20.25" customHeight="1" spans="1:8">
      <c r="A2" s="115" t="s">
        <v>1</v>
      </c>
      <c r="B2" s="115"/>
      <c r="C2" s="115"/>
      <c r="D2" s="115"/>
      <c r="E2" s="115"/>
      <c r="F2" s="115"/>
      <c r="G2" s="115"/>
      <c r="H2" s="115"/>
    </row>
    <row r="3" ht="16.5" customHeight="1" spans="1:8">
      <c r="A3" s="116"/>
      <c r="B3" s="116"/>
      <c r="C3" s="116"/>
      <c r="D3" s="117"/>
      <c r="E3" s="117"/>
      <c r="F3" s="30"/>
      <c r="G3" s="30"/>
      <c r="H3" s="118" t="s">
        <v>2</v>
      </c>
    </row>
    <row r="4" ht="16.5" customHeight="1" spans="1:8">
      <c r="A4" s="119" t="s">
        <v>3</v>
      </c>
      <c r="B4" s="119"/>
      <c r="C4" s="121" t="s">
        <v>4</v>
      </c>
      <c r="D4" s="121"/>
      <c r="E4" s="121"/>
      <c r="F4" s="121"/>
      <c r="G4" s="121"/>
      <c r="H4" s="121"/>
    </row>
    <row r="5" ht="15" customHeight="1" spans="1:8">
      <c r="A5" s="120" t="s">
        <v>5</v>
      </c>
      <c r="B5" s="120" t="s">
        <v>6</v>
      </c>
      <c r="C5" s="121" t="s">
        <v>7</v>
      </c>
      <c r="D5" s="120" t="s">
        <v>6</v>
      </c>
      <c r="E5" s="121" t="s">
        <v>8</v>
      </c>
      <c r="F5" s="120" t="s">
        <v>6</v>
      </c>
      <c r="G5" s="121" t="s">
        <v>9</v>
      </c>
      <c r="H5" s="120" t="s">
        <v>6</v>
      </c>
    </row>
    <row r="6" s="111" customFormat="1" ht="15" customHeight="1" spans="1:8">
      <c r="A6" s="194" t="s">
        <v>10</v>
      </c>
      <c r="B6" s="195">
        <f>B7</f>
        <v>40</v>
      </c>
      <c r="C6" s="122" t="s">
        <v>11</v>
      </c>
      <c r="D6" s="124">
        <v>40</v>
      </c>
      <c r="E6" s="194" t="s">
        <v>12</v>
      </c>
      <c r="F6" s="196">
        <f>F7+F8+F9</f>
        <v>3</v>
      </c>
      <c r="G6" s="127" t="s">
        <v>13</v>
      </c>
      <c r="H6" s="197"/>
    </row>
    <row r="7" s="111" customFormat="1" ht="15" customHeight="1" spans="1:8">
      <c r="A7" s="122" t="s">
        <v>14</v>
      </c>
      <c r="B7" s="126">
        <v>40</v>
      </c>
      <c r="C7" s="127" t="s">
        <v>15</v>
      </c>
      <c r="D7" s="124"/>
      <c r="E7" s="122" t="s">
        <v>16</v>
      </c>
      <c r="F7" s="130"/>
      <c r="G7" s="127" t="s">
        <v>17</v>
      </c>
      <c r="H7" s="198">
        <f>F26</f>
        <v>40</v>
      </c>
    </row>
    <row r="8" s="111" customFormat="1" ht="15" customHeight="1" spans="1:8">
      <c r="A8" s="122" t="s">
        <v>18</v>
      </c>
      <c r="B8" s="128"/>
      <c r="C8" s="122" t="s">
        <v>19</v>
      </c>
      <c r="D8" s="124"/>
      <c r="E8" s="122" t="s">
        <v>20</v>
      </c>
      <c r="F8" s="130">
        <v>3</v>
      </c>
      <c r="G8" s="127" t="s">
        <v>21</v>
      </c>
      <c r="H8" s="197"/>
    </row>
    <row r="9" s="111" customFormat="1" ht="15" customHeight="1" spans="1:8">
      <c r="A9" s="194" t="s">
        <v>22</v>
      </c>
      <c r="B9" s="128"/>
      <c r="C9" s="122" t="s">
        <v>23</v>
      </c>
      <c r="D9" s="124"/>
      <c r="E9" s="122" t="s">
        <v>24</v>
      </c>
      <c r="F9" s="130"/>
      <c r="G9" s="127" t="s">
        <v>25</v>
      </c>
      <c r="H9" s="197"/>
    </row>
    <row r="10" s="111" customFormat="1" ht="15" customHeight="1" spans="1:8">
      <c r="A10" s="194" t="s">
        <v>26</v>
      </c>
      <c r="B10" s="128"/>
      <c r="C10" s="122" t="s">
        <v>27</v>
      </c>
      <c r="D10" s="124"/>
      <c r="E10" s="194" t="s">
        <v>28</v>
      </c>
      <c r="F10" s="130">
        <f>F11</f>
        <v>37</v>
      </c>
      <c r="G10" s="127" t="s">
        <v>29</v>
      </c>
      <c r="H10" s="197"/>
    </row>
    <row r="11" s="111" customFormat="1" ht="15" customHeight="1" spans="1:8">
      <c r="A11" s="194" t="s">
        <v>30</v>
      </c>
      <c r="B11" s="128"/>
      <c r="C11" s="122" t="s">
        <v>31</v>
      </c>
      <c r="D11" s="124"/>
      <c r="E11" s="199" t="s">
        <v>32</v>
      </c>
      <c r="F11" s="130">
        <v>37</v>
      </c>
      <c r="G11" s="127" t="s">
        <v>33</v>
      </c>
      <c r="H11" s="197"/>
    </row>
    <row r="12" s="111" customFormat="1" ht="15" customHeight="1" spans="1:8">
      <c r="A12" s="194" t="s">
        <v>34</v>
      </c>
      <c r="B12" s="128"/>
      <c r="C12" s="122" t="s">
        <v>35</v>
      </c>
      <c r="D12" s="196"/>
      <c r="E12" s="199" t="s">
        <v>36</v>
      </c>
      <c r="F12" s="124"/>
      <c r="G12" s="127" t="s">
        <v>37</v>
      </c>
      <c r="H12" s="197"/>
    </row>
    <row r="13" s="111" customFormat="1" ht="15" customHeight="1" spans="1:8">
      <c r="A13" s="194" t="s">
        <v>38</v>
      </c>
      <c r="B13" s="128">
        <v>0</v>
      </c>
      <c r="C13" s="122" t="s">
        <v>39</v>
      </c>
      <c r="D13" s="130"/>
      <c r="E13" s="199" t="s">
        <v>40</v>
      </c>
      <c r="F13" s="128">
        <v>0</v>
      </c>
      <c r="G13" s="127" t="s">
        <v>41</v>
      </c>
      <c r="H13" s="197"/>
    </row>
    <row r="14" s="111" customFormat="1" ht="15" customHeight="1" spans="1:8">
      <c r="A14" s="194" t="s">
        <v>42</v>
      </c>
      <c r="B14" s="128">
        <v>0</v>
      </c>
      <c r="C14" s="122" t="s">
        <v>43</v>
      </c>
      <c r="D14" s="124"/>
      <c r="E14" s="199" t="s">
        <v>44</v>
      </c>
      <c r="F14" s="128">
        <v>0</v>
      </c>
      <c r="G14" s="127" t="s">
        <v>45</v>
      </c>
      <c r="H14" s="197"/>
    </row>
    <row r="15" s="111" customFormat="1" ht="15" customHeight="1" spans="1:8">
      <c r="A15" s="122"/>
      <c r="B15" s="128"/>
      <c r="C15" s="122" t="s">
        <v>46</v>
      </c>
      <c r="D15" s="124"/>
      <c r="E15" s="199" t="s">
        <v>47</v>
      </c>
      <c r="F15" s="128">
        <v>0</v>
      </c>
      <c r="G15" s="127" t="s">
        <v>48</v>
      </c>
      <c r="H15" s="197"/>
    </row>
    <row r="16" s="111" customFormat="1" ht="15" customHeight="1" spans="1:8">
      <c r="A16" s="131"/>
      <c r="B16" s="128"/>
      <c r="C16" s="122" t="s">
        <v>49</v>
      </c>
      <c r="D16" s="128"/>
      <c r="E16" s="199" t="s">
        <v>50</v>
      </c>
      <c r="F16" s="128">
        <v>0</v>
      </c>
      <c r="G16" s="127" t="s">
        <v>51</v>
      </c>
      <c r="H16" s="197"/>
    </row>
    <row r="17" s="111" customFormat="1" ht="15" customHeight="1" spans="1:8">
      <c r="A17" s="122"/>
      <c r="B17" s="128"/>
      <c r="C17" s="122" t="s">
        <v>52</v>
      </c>
      <c r="D17" s="128"/>
      <c r="E17" s="199" t="s">
        <v>53</v>
      </c>
      <c r="F17" s="128">
        <v>0</v>
      </c>
      <c r="G17" s="127" t="s">
        <v>54</v>
      </c>
      <c r="H17" s="197">
        <v>0</v>
      </c>
    </row>
    <row r="18" s="111" customFormat="1" ht="15" customHeight="1" spans="1:8">
      <c r="A18" s="122"/>
      <c r="B18" s="128"/>
      <c r="C18" s="132" t="s">
        <v>55</v>
      </c>
      <c r="D18" s="128"/>
      <c r="E18" s="194" t="s">
        <v>56</v>
      </c>
      <c r="F18" s="128">
        <v>0</v>
      </c>
      <c r="G18" s="127" t="s">
        <v>57</v>
      </c>
      <c r="H18" s="197">
        <v>0</v>
      </c>
    </row>
    <row r="19" s="111" customFormat="1" ht="15" customHeight="1" spans="1:8">
      <c r="A19" s="131"/>
      <c r="B19" s="128"/>
      <c r="C19" s="132" t="s">
        <v>58</v>
      </c>
      <c r="D19" s="128"/>
      <c r="E19" s="194" t="s">
        <v>59</v>
      </c>
      <c r="F19" s="128">
        <v>0</v>
      </c>
      <c r="G19" s="127" t="s">
        <v>60</v>
      </c>
      <c r="H19" s="197">
        <v>0</v>
      </c>
    </row>
    <row r="20" s="111" customFormat="1" ht="15.75" customHeight="1" spans="1:8">
      <c r="A20" s="131"/>
      <c r="B20" s="128"/>
      <c r="C20" s="132" t="s">
        <v>61</v>
      </c>
      <c r="D20" s="128"/>
      <c r="E20" s="194" t="s">
        <v>62</v>
      </c>
      <c r="F20" s="128">
        <v>0</v>
      </c>
      <c r="G20" s="127" t="s">
        <v>63</v>
      </c>
      <c r="H20" s="197">
        <v>0</v>
      </c>
    </row>
    <row r="21" s="111" customFormat="1" ht="15" customHeight="1" spans="1:8">
      <c r="A21" s="122"/>
      <c r="B21" s="128"/>
      <c r="C21" s="132" t="s">
        <v>64</v>
      </c>
      <c r="D21" s="128"/>
      <c r="E21" s="122"/>
      <c r="F21" s="128"/>
      <c r="G21" s="127"/>
      <c r="H21" s="197"/>
    </row>
    <row r="22" s="111" customFormat="1" ht="15" customHeight="1" spans="1:8">
      <c r="A22" s="122"/>
      <c r="B22" s="128"/>
      <c r="C22" s="132" t="s">
        <v>65</v>
      </c>
      <c r="D22" s="128"/>
      <c r="E22" s="122"/>
      <c r="F22" s="128"/>
      <c r="G22" s="127"/>
      <c r="H22" s="197"/>
    </row>
    <row r="23" s="111" customFormat="1" ht="15" customHeight="1" spans="1:8">
      <c r="A23" s="122"/>
      <c r="B23" s="128"/>
      <c r="C23" s="132" t="s">
        <v>66</v>
      </c>
      <c r="D23" s="128"/>
      <c r="E23" s="122"/>
      <c r="F23" s="128"/>
      <c r="G23" s="127"/>
      <c r="H23" s="197"/>
    </row>
    <row r="24" s="111" customFormat="1" ht="15" customHeight="1" spans="1:8">
      <c r="A24" s="122"/>
      <c r="B24" s="128"/>
      <c r="C24" s="132" t="s">
        <v>67</v>
      </c>
      <c r="D24" s="128"/>
      <c r="E24" s="122"/>
      <c r="F24" s="128"/>
      <c r="G24" s="127"/>
      <c r="H24" s="197"/>
    </row>
    <row r="25" s="111" customFormat="1" ht="15" customHeight="1" spans="1:8">
      <c r="A25" s="122"/>
      <c r="B25" s="128"/>
      <c r="C25" s="132" t="s">
        <v>68</v>
      </c>
      <c r="D25" s="128"/>
      <c r="E25" s="122"/>
      <c r="F25" s="128"/>
      <c r="G25" s="127"/>
      <c r="H25" s="197"/>
    </row>
    <row r="26" s="111" customFormat="1" ht="15" customHeight="1" spans="1:8">
      <c r="A26" s="200" t="s">
        <v>69</v>
      </c>
      <c r="B26" s="124">
        <f>B6+B9+B10+B11+B12+B13+B14</f>
        <v>40</v>
      </c>
      <c r="C26" s="200" t="s">
        <v>70</v>
      </c>
      <c r="D26" s="124">
        <f>SUM(D6:D25)</f>
        <v>40</v>
      </c>
      <c r="E26" s="200" t="s">
        <v>70</v>
      </c>
      <c r="F26" s="201">
        <f>F6+F10+F18+F19+F20</f>
        <v>40</v>
      </c>
      <c r="G26" s="202" t="s">
        <v>71</v>
      </c>
      <c r="H26" s="203">
        <f>SUM(H6:H20)</f>
        <v>40</v>
      </c>
    </row>
    <row r="27" s="111" customFormat="1" ht="15" customHeight="1" spans="1:8">
      <c r="A27" s="194" t="s">
        <v>72</v>
      </c>
      <c r="B27" s="124">
        <v>0</v>
      </c>
      <c r="C27" s="122"/>
      <c r="D27" s="124"/>
      <c r="E27" s="122"/>
      <c r="F27" s="124"/>
      <c r="G27" s="204"/>
      <c r="H27" s="198"/>
    </row>
    <row r="28" s="111" customFormat="1" ht="13.5" customHeight="1" spans="1:8">
      <c r="A28" s="200" t="s">
        <v>73</v>
      </c>
      <c r="B28" s="201">
        <f>B26+B27</f>
        <v>40</v>
      </c>
      <c r="C28" s="200" t="s">
        <v>74</v>
      </c>
      <c r="D28" s="201">
        <f>D26</f>
        <v>40</v>
      </c>
      <c r="E28" s="200" t="s">
        <v>74</v>
      </c>
      <c r="F28" s="201">
        <f>F26</f>
        <v>40</v>
      </c>
      <c r="G28" s="202" t="s">
        <v>74</v>
      </c>
      <c r="H28" s="203">
        <f>H26</f>
        <v>40</v>
      </c>
    </row>
    <row r="29" spans="1:8">
      <c r="A29" s="205"/>
      <c r="B29" s="205"/>
      <c r="C29" s="205"/>
      <c r="D29" s="205"/>
      <c r="E29" s="205"/>
      <c r="F29" s="205"/>
      <c r="G29" s="30"/>
      <c r="H29" s="30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E13" sqref="E13"/>
    </sheetView>
  </sheetViews>
  <sheetFormatPr defaultColWidth="9" defaultRowHeight="23.1" customHeight="1"/>
  <cols>
    <col min="1" max="1" width="8.375" style="169" customWidth="1"/>
    <col min="2" max="2" width="19.375" style="169" customWidth="1"/>
    <col min="3" max="13" width="9.875" style="169" customWidth="1"/>
    <col min="14" max="255" width="6.75" style="169" customWidth="1"/>
    <col min="256" max="16384" width="9" style="170"/>
  </cols>
  <sheetData>
    <row r="1" customHeight="1" spans="1:255">
      <c r="A1" s="30"/>
      <c r="B1" s="171"/>
      <c r="C1" s="171"/>
      <c r="D1" s="171"/>
      <c r="E1" s="171"/>
      <c r="F1" s="171"/>
      <c r="G1" s="171"/>
      <c r="H1" s="171"/>
      <c r="I1" s="171"/>
      <c r="J1" s="171"/>
      <c r="K1" s="30"/>
      <c r="L1" s="30"/>
      <c r="M1" s="187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172" t="s">
        <v>76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30"/>
      <c r="B3" s="173"/>
      <c r="C3" s="173"/>
      <c r="D3" s="174"/>
      <c r="E3" s="174"/>
      <c r="F3" s="174"/>
      <c r="G3" s="173"/>
      <c r="H3" s="173"/>
      <c r="I3" s="173"/>
      <c r="J3" s="173"/>
      <c r="K3" s="30"/>
      <c r="L3" s="188" t="s">
        <v>77</v>
      </c>
      <c r="M3" s="188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168" customFormat="1" customHeight="1" spans="1:255">
      <c r="A4" s="175" t="s">
        <v>78</v>
      </c>
      <c r="B4" s="175" t="s">
        <v>79</v>
      </c>
      <c r="C4" s="176" t="s">
        <v>80</v>
      </c>
      <c r="D4" s="177" t="s">
        <v>81</v>
      </c>
      <c r="E4" s="177"/>
      <c r="F4" s="177"/>
      <c r="G4" s="175" t="s">
        <v>82</v>
      </c>
      <c r="H4" s="175" t="s">
        <v>83</v>
      </c>
      <c r="I4" s="175" t="s">
        <v>84</v>
      </c>
      <c r="J4" s="175" t="s">
        <v>85</v>
      </c>
      <c r="K4" s="175" t="s">
        <v>86</v>
      </c>
      <c r="L4" s="189" t="s">
        <v>87</v>
      </c>
      <c r="M4" s="190" t="s">
        <v>88</v>
      </c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6"/>
      <c r="EJ4" s="166"/>
      <c r="EK4" s="166"/>
      <c r="EL4" s="166"/>
      <c r="EM4" s="166"/>
      <c r="EN4" s="166"/>
      <c r="EO4" s="166"/>
      <c r="EP4" s="166"/>
      <c r="EQ4" s="166"/>
      <c r="ER4" s="166"/>
      <c r="ES4" s="166"/>
      <c r="ET4" s="166"/>
      <c r="EU4" s="166"/>
      <c r="EV4" s="166"/>
      <c r="EW4" s="166"/>
      <c r="EX4" s="166"/>
      <c r="EY4" s="166"/>
      <c r="EZ4" s="166"/>
      <c r="FA4" s="166"/>
      <c r="FB4" s="166"/>
      <c r="FC4" s="166"/>
      <c r="FD4" s="166"/>
      <c r="FE4" s="166"/>
      <c r="FF4" s="166"/>
      <c r="FG4" s="166"/>
      <c r="FH4" s="166"/>
      <c r="FI4" s="166"/>
      <c r="FJ4" s="166"/>
      <c r="FK4" s="166"/>
      <c r="FL4" s="166"/>
      <c r="FM4" s="166"/>
      <c r="FN4" s="166"/>
      <c r="FO4" s="166"/>
      <c r="FP4" s="166"/>
      <c r="FQ4" s="166"/>
      <c r="FR4" s="166"/>
      <c r="FS4" s="166"/>
      <c r="FT4" s="166"/>
      <c r="FU4" s="166"/>
      <c r="FV4" s="166"/>
      <c r="FW4" s="166"/>
      <c r="FX4" s="166"/>
      <c r="FY4" s="166"/>
      <c r="FZ4" s="166"/>
      <c r="GA4" s="166"/>
      <c r="GB4" s="166"/>
      <c r="GC4" s="166"/>
      <c r="GD4" s="166"/>
      <c r="GE4" s="166"/>
      <c r="GF4" s="166"/>
      <c r="GG4" s="166"/>
      <c r="GH4" s="166"/>
      <c r="GI4" s="166"/>
      <c r="GJ4" s="166"/>
      <c r="GK4" s="166"/>
      <c r="GL4" s="166"/>
      <c r="GM4" s="166"/>
      <c r="GN4" s="166"/>
      <c r="GO4" s="166"/>
      <c r="GP4" s="166"/>
      <c r="GQ4" s="166"/>
      <c r="GR4" s="166"/>
      <c r="GS4" s="166"/>
      <c r="GT4" s="166"/>
      <c r="GU4" s="166"/>
      <c r="GV4" s="166"/>
      <c r="GW4" s="166"/>
      <c r="GX4" s="166"/>
      <c r="GY4" s="166"/>
      <c r="GZ4" s="166"/>
      <c r="HA4" s="166"/>
      <c r="HB4" s="166"/>
      <c r="HC4" s="166"/>
      <c r="HD4" s="166"/>
      <c r="HE4" s="166"/>
      <c r="HF4" s="166"/>
      <c r="HG4" s="166"/>
      <c r="HH4" s="166"/>
      <c r="HI4" s="166"/>
      <c r="HJ4" s="166"/>
      <c r="HK4" s="166"/>
      <c r="HL4" s="166"/>
      <c r="HM4" s="166"/>
      <c r="HN4" s="166"/>
      <c r="HO4" s="166"/>
      <c r="HP4" s="166"/>
      <c r="HQ4" s="166"/>
      <c r="HR4" s="166"/>
      <c r="HS4" s="166"/>
      <c r="HT4" s="166"/>
      <c r="HU4" s="166"/>
      <c r="HV4" s="166"/>
      <c r="HW4" s="166"/>
      <c r="HX4" s="166"/>
      <c r="HY4" s="166"/>
      <c r="HZ4" s="166"/>
      <c r="IA4" s="166"/>
      <c r="IB4" s="166"/>
      <c r="IC4" s="166"/>
      <c r="ID4" s="166"/>
      <c r="IE4" s="166"/>
      <c r="IF4" s="166"/>
      <c r="IG4" s="166"/>
      <c r="IH4" s="166"/>
      <c r="II4" s="166"/>
      <c r="IJ4" s="166"/>
      <c r="IK4" s="166"/>
      <c r="IL4" s="166"/>
      <c r="IM4" s="166"/>
      <c r="IN4" s="166"/>
      <c r="IO4" s="166"/>
      <c r="IP4" s="166"/>
      <c r="IQ4" s="166"/>
      <c r="IR4" s="166"/>
      <c r="IS4" s="166"/>
      <c r="IT4" s="166"/>
      <c r="IU4" s="166"/>
    </row>
    <row r="5" s="168" customFormat="1" ht="36" customHeight="1" spans="1:255">
      <c r="A5" s="175"/>
      <c r="B5" s="175"/>
      <c r="C5" s="175"/>
      <c r="D5" s="175" t="s">
        <v>89</v>
      </c>
      <c r="E5" s="175" t="s">
        <v>90</v>
      </c>
      <c r="F5" s="175" t="s">
        <v>91</v>
      </c>
      <c r="G5" s="175"/>
      <c r="H5" s="175"/>
      <c r="I5" s="175"/>
      <c r="J5" s="175"/>
      <c r="K5" s="175"/>
      <c r="L5" s="175"/>
      <c r="M5" s="191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6"/>
      <c r="FB5" s="166"/>
      <c r="FC5" s="166"/>
      <c r="FD5" s="166"/>
      <c r="FE5" s="166"/>
      <c r="FF5" s="166"/>
      <c r="FG5" s="166"/>
      <c r="FH5" s="166"/>
      <c r="FI5" s="166"/>
      <c r="FJ5" s="166"/>
      <c r="FK5" s="166"/>
      <c r="FL5" s="166"/>
      <c r="FM5" s="166"/>
      <c r="FN5" s="166"/>
      <c r="FO5" s="166"/>
      <c r="FP5" s="166"/>
      <c r="FQ5" s="166"/>
      <c r="FR5" s="166"/>
      <c r="FS5" s="166"/>
      <c r="FT5" s="166"/>
      <c r="FU5" s="166"/>
      <c r="FV5" s="166"/>
      <c r="FW5" s="166"/>
      <c r="FX5" s="166"/>
      <c r="FY5" s="166"/>
      <c r="FZ5" s="166"/>
      <c r="GA5" s="166"/>
      <c r="GB5" s="166"/>
      <c r="GC5" s="166"/>
      <c r="GD5" s="166"/>
      <c r="GE5" s="166"/>
      <c r="GF5" s="166"/>
      <c r="GG5" s="166"/>
      <c r="GH5" s="166"/>
      <c r="GI5" s="166"/>
      <c r="GJ5" s="166"/>
      <c r="GK5" s="166"/>
      <c r="GL5" s="166"/>
      <c r="GM5" s="166"/>
      <c r="GN5" s="166"/>
      <c r="GO5" s="166"/>
      <c r="GP5" s="166"/>
      <c r="GQ5" s="166"/>
      <c r="GR5" s="166"/>
      <c r="GS5" s="166"/>
      <c r="GT5" s="166"/>
      <c r="GU5" s="166"/>
      <c r="GV5" s="166"/>
      <c r="GW5" s="166"/>
      <c r="GX5" s="166"/>
      <c r="GY5" s="166"/>
      <c r="GZ5" s="166"/>
      <c r="HA5" s="166"/>
      <c r="HB5" s="166"/>
      <c r="HC5" s="166"/>
      <c r="HD5" s="166"/>
      <c r="HE5" s="166"/>
      <c r="HF5" s="166"/>
      <c r="HG5" s="166"/>
      <c r="HH5" s="166"/>
      <c r="HI5" s="166"/>
      <c r="HJ5" s="166"/>
      <c r="HK5" s="166"/>
      <c r="HL5" s="166"/>
      <c r="HM5" s="166"/>
      <c r="HN5" s="166"/>
      <c r="HO5" s="166"/>
      <c r="HP5" s="166"/>
      <c r="HQ5" s="166"/>
      <c r="HR5" s="166"/>
      <c r="HS5" s="166"/>
      <c r="HT5" s="166"/>
      <c r="HU5" s="166"/>
      <c r="HV5" s="166"/>
      <c r="HW5" s="166"/>
      <c r="HX5" s="166"/>
      <c r="HY5" s="166"/>
      <c r="HZ5" s="166"/>
      <c r="IA5" s="166"/>
      <c r="IB5" s="166"/>
      <c r="IC5" s="166"/>
      <c r="ID5" s="166"/>
      <c r="IE5" s="166"/>
      <c r="IF5" s="166"/>
      <c r="IG5" s="166"/>
      <c r="IH5" s="166"/>
      <c r="II5" s="166"/>
      <c r="IJ5" s="166"/>
      <c r="IK5" s="166"/>
      <c r="IL5" s="166"/>
      <c r="IM5" s="166"/>
      <c r="IN5" s="166"/>
      <c r="IO5" s="166"/>
      <c r="IP5" s="166"/>
      <c r="IQ5" s="166"/>
      <c r="IR5" s="166"/>
      <c r="IS5" s="166"/>
      <c r="IT5" s="166"/>
      <c r="IU5" s="166"/>
    </row>
    <row r="6" customHeight="1" spans="1:255">
      <c r="A6" s="178" t="s">
        <v>92</v>
      </c>
      <c r="B6" s="178" t="s">
        <v>92</v>
      </c>
      <c r="C6" s="178">
        <v>1</v>
      </c>
      <c r="D6" s="178">
        <v>2</v>
      </c>
      <c r="E6" s="178">
        <v>3</v>
      </c>
      <c r="F6" s="178">
        <v>4</v>
      </c>
      <c r="G6" s="178">
        <v>5</v>
      </c>
      <c r="H6" s="178">
        <v>6</v>
      </c>
      <c r="I6" s="178">
        <v>7</v>
      </c>
      <c r="J6" s="178">
        <v>8</v>
      </c>
      <c r="K6" s="178">
        <v>9</v>
      </c>
      <c r="L6" s="178">
        <v>10</v>
      </c>
      <c r="M6" s="192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152"/>
      <c r="B7" s="179" t="s">
        <v>93</v>
      </c>
      <c r="C7" s="180">
        <f>D7</f>
        <v>40</v>
      </c>
      <c r="D7" s="181">
        <f>E7+F7</f>
        <v>40</v>
      </c>
      <c r="E7" s="182">
        <f>部门收支总表!F28</f>
        <v>40</v>
      </c>
      <c r="F7" s="183"/>
      <c r="G7" s="184"/>
      <c r="H7" s="184"/>
      <c r="I7" s="184"/>
      <c r="J7" s="184"/>
      <c r="K7" s="184"/>
      <c r="L7" s="184"/>
      <c r="M7" s="193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185"/>
      <c r="B8" s="18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185"/>
      <c r="B9" s="185"/>
      <c r="C9" s="186"/>
      <c r="D9" s="185"/>
      <c r="E9" s="185"/>
      <c r="F9" s="185"/>
      <c r="G9" s="185"/>
      <c r="H9" s="185"/>
      <c r="I9" s="185"/>
      <c r="J9" s="185"/>
      <c r="K9" s="185"/>
      <c r="L9" s="185"/>
      <c r="M9" s="30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30"/>
      <c r="B10" s="185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3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30"/>
      <c r="B11" s="185"/>
      <c r="C11" s="30"/>
      <c r="D11" s="185"/>
      <c r="E11" s="30"/>
      <c r="F11" s="30"/>
      <c r="G11" s="185"/>
      <c r="H11" s="185"/>
      <c r="I11" s="185"/>
      <c r="J11" s="185"/>
      <c r="K11" s="185"/>
      <c r="L11" s="185"/>
      <c r="M11" s="30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30"/>
      <c r="B12" s="30"/>
      <c r="C12" s="30"/>
      <c r="D12" s="30"/>
      <c r="E12" s="30"/>
      <c r="F12" s="185"/>
      <c r="G12" s="30"/>
      <c r="H12" s="30"/>
      <c r="I12" s="185"/>
      <c r="J12" s="185"/>
      <c r="K12" s="30"/>
      <c r="L12" s="30"/>
      <c r="M12" s="30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30"/>
      <c r="B13" s="30"/>
      <c r="C13" s="30"/>
      <c r="D13" s="30"/>
      <c r="E13" s="30"/>
      <c r="F13" s="30"/>
      <c r="G13" s="30"/>
      <c r="H13" s="30"/>
      <c r="I13" s="185"/>
      <c r="J13" s="30"/>
      <c r="K13" s="30"/>
      <c r="L13" s="30"/>
      <c r="M13" s="30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30"/>
      <c r="B15" s="30"/>
      <c r="C15" s="30"/>
      <c r="D15" s="30"/>
      <c r="E15" s="30"/>
      <c r="F15" s="185"/>
      <c r="G15" s="30"/>
      <c r="H15" s="30"/>
      <c r="I15" s="30"/>
      <c r="J15" s="30"/>
      <c r="K15" s="30"/>
      <c r="L15" s="30"/>
      <c r="M15" s="30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185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0"/>
  <sheetViews>
    <sheetView showGridLines="0" showZeros="0" workbookViewId="0">
      <selection activeCell="A8" sqref="A8:E8"/>
    </sheetView>
  </sheetViews>
  <sheetFormatPr defaultColWidth="9" defaultRowHeight="23.1" customHeight="1"/>
  <cols>
    <col min="1" max="3" width="3.375" style="137" customWidth="1"/>
    <col min="4" max="4" width="7.375" style="137" customWidth="1"/>
    <col min="5" max="5" width="21.75" style="137" customWidth="1"/>
    <col min="6" max="6" width="12.5" style="137" customWidth="1"/>
    <col min="7" max="7" width="11.625" style="137" customWidth="1"/>
    <col min="8" max="16" width="10.5" style="137" customWidth="1"/>
    <col min="17" max="247" width="6.75" style="137" customWidth="1"/>
    <col min="248" max="16384" width="9" style="138"/>
  </cols>
  <sheetData>
    <row r="1" customHeight="1" spans="1:247">
      <c r="A1" s="30"/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30"/>
      <c r="N1" s="30"/>
      <c r="O1" s="30"/>
      <c r="P1" s="154" t="s">
        <v>94</v>
      </c>
      <c r="Q1" s="30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140" t="s">
        <v>95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6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141"/>
      <c r="B3" s="141"/>
      <c r="C3" s="141"/>
      <c r="D3" s="142"/>
      <c r="E3" s="143"/>
      <c r="F3" s="142"/>
      <c r="G3" s="144"/>
      <c r="H3" s="144"/>
      <c r="I3" s="144"/>
      <c r="J3" s="142"/>
      <c r="K3" s="142"/>
      <c r="L3" s="142"/>
      <c r="M3" s="30"/>
      <c r="N3" s="30"/>
      <c r="O3" s="155" t="s">
        <v>77</v>
      </c>
      <c r="P3" s="155"/>
      <c r="Q3" s="144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135" customFormat="1" ht="24.75" customHeight="1" spans="1:247">
      <c r="A4" s="145" t="s">
        <v>96</v>
      </c>
      <c r="B4" s="145"/>
      <c r="C4" s="145"/>
      <c r="D4" s="146" t="s">
        <v>78</v>
      </c>
      <c r="E4" s="147" t="s">
        <v>97</v>
      </c>
      <c r="F4" s="148" t="s">
        <v>98</v>
      </c>
      <c r="G4" s="149" t="s">
        <v>81</v>
      </c>
      <c r="H4" s="149"/>
      <c r="I4" s="149"/>
      <c r="J4" s="146" t="s">
        <v>82</v>
      </c>
      <c r="K4" s="146" t="s">
        <v>83</v>
      </c>
      <c r="L4" s="146" t="s">
        <v>84</v>
      </c>
      <c r="M4" s="146" t="s">
        <v>85</v>
      </c>
      <c r="N4" s="146" t="s">
        <v>86</v>
      </c>
      <c r="O4" s="156" t="s">
        <v>87</v>
      </c>
      <c r="P4" s="157" t="s">
        <v>88</v>
      </c>
      <c r="Q4" s="165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/>
      <c r="BI4" s="166"/>
      <c r="BJ4" s="166"/>
      <c r="BK4" s="166"/>
      <c r="BL4" s="166"/>
      <c r="BM4" s="166"/>
      <c r="BN4" s="166"/>
      <c r="BO4" s="166"/>
      <c r="BP4" s="166"/>
      <c r="BQ4" s="166"/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6"/>
      <c r="EJ4" s="166"/>
      <c r="EK4" s="166"/>
      <c r="EL4" s="166"/>
      <c r="EM4" s="166"/>
      <c r="EN4" s="166"/>
      <c r="EO4" s="166"/>
      <c r="EP4" s="166"/>
      <c r="EQ4" s="166"/>
      <c r="ER4" s="166"/>
      <c r="ES4" s="166"/>
      <c r="ET4" s="166"/>
      <c r="EU4" s="166"/>
      <c r="EV4" s="166"/>
      <c r="EW4" s="166"/>
      <c r="EX4" s="166"/>
      <c r="EY4" s="166"/>
      <c r="EZ4" s="166"/>
      <c r="FA4" s="166"/>
      <c r="FB4" s="166"/>
      <c r="FC4" s="166"/>
      <c r="FD4" s="166"/>
      <c r="FE4" s="166"/>
      <c r="FF4" s="166"/>
      <c r="FG4" s="166"/>
      <c r="FH4" s="166"/>
      <c r="FI4" s="166"/>
      <c r="FJ4" s="166"/>
      <c r="FK4" s="166"/>
      <c r="FL4" s="166"/>
      <c r="FM4" s="166"/>
      <c r="FN4" s="166"/>
      <c r="FO4" s="166"/>
      <c r="FP4" s="166"/>
      <c r="FQ4" s="166"/>
      <c r="FR4" s="166"/>
      <c r="FS4" s="166"/>
      <c r="FT4" s="166"/>
      <c r="FU4" s="166"/>
      <c r="FV4" s="166"/>
      <c r="FW4" s="166"/>
      <c r="FX4" s="166"/>
      <c r="FY4" s="166"/>
      <c r="FZ4" s="166"/>
      <c r="GA4" s="166"/>
      <c r="GB4" s="166"/>
      <c r="GC4" s="166"/>
      <c r="GD4" s="166"/>
      <c r="GE4" s="166"/>
      <c r="GF4" s="166"/>
      <c r="GG4" s="166"/>
      <c r="GH4" s="166"/>
      <c r="GI4" s="166"/>
      <c r="GJ4" s="166"/>
      <c r="GK4" s="166"/>
      <c r="GL4" s="166"/>
      <c r="GM4" s="166"/>
      <c r="GN4" s="166"/>
      <c r="GO4" s="166"/>
      <c r="GP4" s="166"/>
      <c r="GQ4" s="166"/>
      <c r="GR4" s="166"/>
      <c r="GS4" s="166"/>
      <c r="GT4" s="166"/>
      <c r="GU4" s="166"/>
      <c r="GV4" s="166"/>
      <c r="GW4" s="166"/>
      <c r="GX4" s="166"/>
      <c r="GY4" s="166"/>
      <c r="GZ4" s="166"/>
      <c r="HA4" s="166"/>
      <c r="HB4" s="166"/>
      <c r="HC4" s="166"/>
      <c r="HD4" s="166"/>
      <c r="HE4" s="166"/>
      <c r="HF4" s="166"/>
      <c r="HG4" s="166"/>
      <c r="HH4" s="166"/>
      <c r="HI4" s="166"/>
      <c r="HJ4" s="166"/>
      <c r="HK4" s="166"/>
      <c r="HL4" s="166"/>
      <c r="HM4" s="166"/>
      <c r="HN4" s="166"/>
      <c r="HO4" s="166"/>
      <c r="HP4" s="166"/>
      <c r="HQ4" s="166"/>
      <c r="HR4" s="166"/>
      <c r="HS4" s="166"/>
      <c r="HT4" s="166"/>
      <c r="HU4" s="166"/>
      <c r="HV4" s="166"/>
      <c r="HW4" s="166"/>
      <c r="HX4" s="166"/>
      <c r="HY4" s="166"/>
      <c r="HZ4" s="166"/>
      <c r="IA4" s="166"/>
      <c r="IB4" s="166"/>
      <c r="IC4" s="166"/>
      <c r="ID4" s="166"/>
      <c r="IE4" s="166"/>
      <c r="IF4" s="166"/>
      <c r="IG4" s="166"/>
      <c r="IH4" s="166"/>
      <c r="II4" s="166"/>
      <c r="IJ4" s="166"/>
      <c r="IK4" s="166"/>
      <c r="IL4" s="166"/>
      <c r="IM4" s="166"/>
    </row>
    <row r="5" s="135" customFormat="1" ht="39" customHeight="1" spans="1:247">
      <c r="A5" s="146" t="s">
        <v>99</v>
      </c>
      <c r="B5" s="146" t="s">
        <v>100</v>
      </c>
      <c r="C5" s="146" t="s">
        <v>101</v>
      </c>
      <c r="D5" s="146"/>
      <c r="E5" s="147"/>
      <c r="F5" s="146"/>
      <c r="G5" s="146" t="s">
        <v>89</v>
      </c>
      <c r="H5" s="146" t="s">
        <v>90</v>
      </c>
      <c r="I5" s="146" t="s">
        <v>91</v>
      </c>
      <c r="J5" s="146"/>
      <c r="K5" s="146"/>
      <c r="L5" s="146"/>
      <c r="M5" s="146"/>
      <c r="N5" s="146"/>
      <c r="O5" s="158"/>
      <c r="P5" s="159"/>
      <c r="Q5" s="165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  <c r="BK5" s="166"/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6"/>
      <c r="EY5" s="166"/>
      <c r="EZ5" s="166"/>
      <c r="FA5" s="166"/>
      <c r="FB5" s="166"/>
      <c r="FC5" s="166"/>
      <c r="FD5" s="166"/>
      <c r="FE5" s="166"/>
      <c r="FF5" s="166"/>
      <c r="FG5" s="166"/>
      <c r="FH5" s="166"/>
      <c r="FI5" s="166"/>
      <c r="FJ5" s="166"/>
      <c r="FK5" s="166"/>
      <c r="FL5" s="166"/>
      <c r="FM5" s="166"/>
      <c r="FN5" s="166"/>
      <c r="FO5" s="166"/>
      <c r="FP5" s="166"/>
      <c r="FQ5" s="166"/>
      <c r="FR5" s="166"/>
      <c r="FS5" s="166"/>
      <c r="FT5" s="166"/>
      <c r="FU5" s="166"/>
      <c r="FV5" s="166"/>
      <c r="FW5" s="166"/>
      <c r="FX5" s="166"/>
      <c r="FY5" s="166"/>
      <c r="FZ5" s="166"/>
      <c r="GA5" s="166"/>
      <c r="GB5" s="166"/>
      <c r="GC5" s="166"/>
      <c r="GD5" s="166"/>
      <c r="GE5" s="166"/>
      <c r="GF5" s="166"/>
      <c r="GG5" s="166"/>
      <c r="GH5" s="166"/>
      <c r="GI5" s="166"/>
      <c r="GJ5" s="166"/>
      <c r="GK5" s="166"/>
      <c r="GL5" s="166"/>
      <c r="GM5" s="166"/>
      <c r="GN5" s="166"/>
      <c r="GO5" s="166"/>
      <c r="GP5" s="166"/>
      <c r="GQ5" s="166"/>
      <c r="GR5" s="166"/>
      <c r="GS5" s="166"/>
      <c r="GT5" s="166"/>
      <c r="GU5" s="166"/>
      <c r="GV5" s="166"/>
      <c r="GW5" s="166"/>
      <c r="GX5" s="166"/>
      <c r="GY5" s="166"/>
      <c r="GZ5" s="166"/>
      <c r="HA5" s="166"/>
      <c r="HB5" s="166"/>
      <c r="HC5" s="166"/>
      <c r="HD5" s="166"/>
      <c r="HE5" s="166"/>
      <c r="HF5" s="166"/>
      <c r="HG5" s="166"/>
      <c r="HH5" s="166"/>
      <c r="HI5" s="166"/>
      <c r="HJ5" s="166"/>
      <c r="HK5" s="166"/>
      <c r="HL5" s="166"/>
      <c r="HM5" s="166"/>
      <c r="HN5" s="166"/>
      <c r="HO5" s="166"/>
      <c r="HP5" s="166"/>
      <c r="HQ5" s="166"/>
      <c r="HR5" s="166"/>
      <c r="HS5" s="166"/>
      <c r="HT5" s="166"/>
      <c r="HU5" s="166"/>
      <c r="HV5" s="166"/>
      <c r="HW5" s="166"/>
      <c r="HX5" s="166"/>
      <c r="HY5" s="166"/>
      <c r="HZ5" s="166"/>
      <c r="IA5" s="166"/>
      <c r="IB5" s="166"/>
      <c r="IC5" s="166"/>
      <c r="ID5" s="166"/>
      <c r="IE5" s="166"/>
      <c r="IF5" s="166"/>
      <c r="IG5" s="166"/>
      <c r="IH5" s="166"/>
      <c r="II5" s="166"/>
      <c r="IJ5" s="166"/>
      <c r="IK5" s="166"/>
      <c r="IL5" s="166"/>
      <c r="IM5" s="166"/>
    </row>
    <row r="6" customHeight="1" spans="1:247">
      <c r="A6" s="150" t="s">
        <v>92</v>
      </c>
      <c r="B6" s="150" t="s">
        <v>92</v>
      </c>
      <c r="C6" s="150" t="s">
        <v>92</v>
      </c>
      <c r="D6" s="150" t="s">
        <v>92</v>
      </c>
      <c r="E6" s="150" t="s">
        <v>92</v>
      </c>
      <c r="F6" s="150">
        <v>1</v>
      </c>
      <c r="G6" s="150">
        <v>2</v>
      </c>
      <c r="H6" s="150">
        <v>3</v>
      </c>
      <c r="I6" s="150">
        <v>4</v>
      </c>
      <c r="J6" s="150">
        <v>5</v>
      </c>
      <c r="K6" s="150">
        <v>6</v>
      </c>
      <c r="L6" s="150">
        <v>7</v>
      </c>
      <c r="M6" s="150">
        <v>8</v>
      </c>
      <c r="N6" s="150">
        <v>9</v>
      </c>
      <c r="O6" s="160">
        <v>10</v>
      </c>
      <c r="P6" s="161">
        <v>11</v>
      </c>
      <c r="Q6" s="30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136" customFormat="1" ht="24.75" customHeight="1" spans="1:247">
      <c r="A7" s="151"/>
      <c r="B7" s="151"/>
      <c r="C7" s="151"/>
      <c r="D7" s="152"/>
      <c r="E7" s="151" t="s">
        <v>80</v>
      </c>
      <c r="F7" s="153">
        <f>G7+J7+K7+L7+M7+N7+O7+P7</f>
        <v>40</v>
      </c>
      <c r="G7" s="153">
        <f>H7+I7</f>
        <v>40</v>
      </c>
      <c r="H7" s="153">
        <f>H8</f>
        <v>40</v>
      </c>
      <c r="I7" s="162"/>
      <c r="J7" s="162"/>
      <c r="K7" s="163"/>
      <c r="L7" s="163"/>
      <c r="M7" s="163"/>
      <c r="N7" s="163"/>
      <c r="O7" s="163"/>
      <c r="P7" s="162"/>
      <c r="Q7" s="167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111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111"/>
      <c r="HH7" s="111"/>
      <c r="HI7" s="111"/>
      <c r="HJ7" s="111"/>
      <c r="HK7" s="111"/>
      <c r="HL7" s="111"/>
      <c r="HM7" s="111"/>
      <c r="HN7" s="111"/>
      <c r="HO7" s="111"/>
      <c r="HP7" s="111"/>
      <c r="HQ7" s="111"/>
      <c r="HR7" s="111"/>
      <c r="HS7" s="111"/>
      <c r="HT7" s="111"/>
      <c r="HU7" s="111"/>
      <c r="HV7" s="111"/>
      <c r="HW7" s="111"/>
      <c r="HX7" s="111"/>
      <c r="HY7" s="111"/>
      <c r="HZ7" s="111"/>
      <c r="IA7" s="111"/>
      <c r="IB7" s="111"/>
      <c r="IC7" s="111"/>
      <c r="ID7" s="111"/>
      <c r="IE7" s="111"/>
      <c r="IF7" s="111"/>
      <c r="IG7" s="111"/>
      <c r="IH7" s="111"/>
      <c r="II7" s="111"/>
      <c r="IJ7" s="111"/>
      <c r="IK7" s="111"/>
      <c r="IL7" s="111"/>
      <c r="IM7" s="111"/>
    </row>
    <row r="8" ht="24.75" customHeight="1" spans="1:247">
      <c r="A8" s="90" t="s">
        <v>102</v>
      </c>
      <c r="B8" s="90" t="s">
        <v>103</v>
      </c>
      <c r="C8" s="90" t="s">
        <v>104</v>
      </c>
      <c r="D8" s="91"/>
      <c r="E8" s="92" t="s">
        <v>105</v>
      </c>
      <c r="F8" s="153">
        <f>G8+J8+K8+L8+M8+N8+O8+P8</f>
        <v>40</v>
      </c>
      <c r="G8" s="153">
        <f>H8+I8</f>
        <v>40</v>
      </c>
      <c r="H8" s="89">
        <v>40</v>
      </c>
      <c r="I8" s="162"/>
      <c r="J8" s="162"/>
      <c r="K8" s="163"/>
      <c r="L8" s="163"/>
      <c r="M8" s="163"/>
      <c r="N8" s="163"/>
      <c r="O8" s="163"/>
      <c r="P8" s="162"/>
      <c r="Q8" s="167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7" sqref="D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112"/>
      <c r="B1" s="113"/>
      <c r="C1" s="113"/>
      <c r="D1" s="113"/>
      <c r="E1" s="113"/>
      <c r="F1" s="114" t="s">
        <v>106</v>
      </c>
    </row>
    <row r="2" ht="24" customHeight="1" spans="1:6">
      <c r="A2" s="115" t="s">
        <v>107</v>
      </c>
      <c r="B2" s="115"/>
      <c r="C2" s="115"/>
      <c r="D2" s="115"/>
      <c r="E2" s="115"/>
      <c r="F2" s="115"/>
    </row>
    <row r="3" customHeight="1" spans="1:6">
      <c r="A3" s="116"/>
      <c r="B3" s="116"/>
      <c r="C3" s="116"/>
      <c r="D3" s="117"/>
      <c r="E3" s="117"/>
      <c r="F3" s="118" t="s">
        <v>2</v>
      </c>
    </row>
    <row r="4" ht="17.25" customHeight="1" spans="1:6">
      <c r="A4" s="119" t="s">
        <v>3</v>
      </c>
      <c r="B4" s="119"/>
      <c r="C4" s="119" t="s">
        <v>4</v>
      </c>
      <c r="D4" s="119"/>
      <c r="E4" s="119"/>
      <c r="F4" s="119"/>
    </row>
    <row r="5" ht="17.25" customHeight="1" spans="1:6">
      <c r="A5" s="120" t="s">
        <v>5</v>
      </c>
      <c r="B5" s="120" t="s">
        <v>6</v>
      </c>
      <c r="C5" s="121" t="s">
        <v>5</v>
      </c>
      <c r="D5" s="120" t="s">
        <v>80</v>
      </c>
      <c r="E5" s="121" t="s">
        <v>108</v>
      </c>
      <c r="F5" s="120" t="s">
        <v>109</v>
      </c>
    </row>
    <row r="6" s="111" customFormat="1" ht="15" customHeight="1" spans="1:6">
      <c r="A6" s="122" t="s">
        <v>110</v>
      </c>
      <c r="B6" s="123">
        <f>B7</f>
        <v>40</v>
      </c>
      <c r="C6" s="122" t="s">
        <v>11</v>
      </c>
      <c r="D6" s="124">
        <f>E6+F6</f>
        <v>40</v>
      </c>
      <c r="E6" s="124">
        <f>B7</f>
        <v>40</v>
      </c>
      <c r="F6" s="125">
        <v>0</v>
      </c>
    </row>
    <row r="7" s="111" customFormat="1" ht="15" customHeight="1" spans="1:6">
      <c r="A7" s="122" t="s">
        <v>111</v>
      </c>
      <c r="B7" s="126">
        <f>部门收入总表!E7</f>
        <v>40</v>
      </c>
      <c r="C7" s="127" t="s">
        <v>15</v>
      </c>
      <c r="D7" s="125"/>
      <c r="E7" s="125"/>
      <c r="F7" s="125">
        <v>0</v>
      </c>
    </row>
    <row r="8" s="111" customFormat="1" ht="15" customHeight="1" spans="1:6">
      <c r="A8" s="122" t="s">
        <v>18</v>
      </c>
      <c r="B8" s="128"/>
      <c r="C8" s="122" t="s">
        <v>19</v>
      </c>
      <c r="D8" s="125">
        <f t="shared" ref="D8:D25" si="0">E8+F8</f>
        <v>0</v>
      </c>
      <c r="E8" s="125"/>
      <c r="F8" s="125">
        <v>0</v>
      </c>
    </row>
    <row r="9" s="111" customFormat="1" ht="15" customHeight="1" spans="1:6">
      <c r="A9" s="122" t="s">
        <v>112</v>
      </c>
      <c r="B9" s="128">
        <v>0</v>
      </c>
      <c r="C9" s="122" t="s">
        <v>23</v>
      </c>
      <c r="D9" s="125">
        <f t="shared" si="0"/>
        <v>0</v>
      </c>
      <c r="E9" s="125"/>
      <c r="F9" s="125">
        <v>0</v>
      </c>
    </row>
    <row r="10" s="111" customFormat="1" ht="15" customHeight="1" spans="1:6">
      <c r="A10" s="122"/>
      <c r="B10" s="128"/>
      <c r="C10" s="122" t="s">
        <v>27</v>
      </c>
      <c r="D10" s="129">
        <f t="shared" si="0"/>
        <v>0</v>
      </c>
      <c r="E10" s="129"/>
      <c r="F10" s="125">
        <v>0</v>
      </c>
    </row>
    <row r="11" s="111" customFormat="1" ht="15" customHeight="1" spans="1:6">
      <c r="A11" s="122"/>
      <c r="B11" s="128"/>
      <c r="C11" s="122" t="s">
        <v>31</v>
      </c>
      <c r="D11" s="129">
        <f t="shared" si="0"/>
        <v>0</v>
      </c>
      <c r="E11" s="129"/>
      <c r="F11" s="125">
        <v>0</v>
      </c>
    </row>
    <row r="12" s="111" customFormat="1" ht="15" customHeight="1" spans="1:6">
      <c r="A12" s="122"/>
      <c r="B12" s="128"/>
      <c r="C12" s="122" t="s">
        <v>35</v>
      </c>
      <c r="D12" s="130"/>
      <c r="E12" s="130"/>
      <c r="F12" s="125">
        <v>0</v>
      </c>
    </row>
    <row r="13" s="111" customFormat="1" ht="15" customHeight="1" spans="1:6">
      <c r="A13" s="122"/>
      <c r="B13" s="128"/>
      <c r="C13" s="122" t="s">
        <v>39</v>
      </c>
      <c r="D13" s="130"/>
      <c r="E13" s="130"/>
      <c r="F13" s="125">
        <v>0</v>
      </c>
    </row>
    <row r="14" s="111" customFormat="1" ht="15" customHeight="1" spans="1:6">
      <c r="A14" s="131"/>
      <c r="B14" s="128"/>
      <c r="C14" s="122" t="s">
        <v>43</v>
      </c>
      <c r="D14" s="129">
        <f t="shared" si="0"/>
        <v>0</v>
      </c>
      <c r="E14" s="129"/>
      <c r="F14" s="125">
        <v>0</v>
      </c>
    </row>
    <row r="15" s="111" customFormat="1" ht="15" customHeight="1" spans="1:6">
      <c r="A15" s="122"/>
      <c r="B15" s="128"/>
      <c r="C15" s="122" t="s">
        <v>46</v>
      </c>
      <c r="D15" s="129">
        <f t="shared" si="0"/>
        <v>0</v>
      </c>
      <c r="E15" s="129"/>
      <c r="F15" s="125">
        <v>0</v>
      </c>
    </row>
    <row r="16" s="111" customFormat="1" ht="15" customHeight="1" spans="1:6">
      <c r="A16" s="122"/>
      <c r="B16" s="128"/>
      <c r="C16" s="122" t="s">
        <v>49</v>
      </c>
      <c r="D16" s="129">
        <f t="shared" si="0"/>
        <v>0</v>
      </c>
      <c r="E16" s="129"/>
      <c r="F16" s="125">
        <v>0</v>
      </c>
    </row>
    <row r="17" s="111" customFormat="1" ht="15" customHeight="1" spans="1:6">
      <c r="A17" s="122"/>
      <c r="B17" s="128"/>
      <c r="C17" s="122" t="s">
        <v>52</v>
      </c>
      <c r="D17" s="129">
        <f t="shared" si="0"/>
        <v>0</v>
      </c>
      <c r="E17" s="129"/>
      <c r="F17" s="125">
        <v>0</v>
      </c>
    </row>
    <row r="18" s="111" customFormat="1" ht="15" customHeight="1" spans="1:6">
      <c r="A18" s="122"/>
      <c r="B18" s="128"/>
      <c r="C18" s="132" t="s">
        <v>55</v>
      </c>
      <c r="D18" s="129">
        <f t="shared" si="0"/>
        <v>0</v>
      </c>
      <c r="E18" s="129"/>
      <c r="F18" s="125">
        <v>0</v>
      </c>
    </row>
    <row r="19" s="111" customFormat="1" ht="15" customHeight="1" spans="1:6">
      <c r="A19" s="122"/>
      <c r="B19" s="128"/>
      <c r="C19" s="132" t="s">
        <v>58</v>
      </c>
      <c r="D19" s="129">
        <f t="shared" si="0"/>
        <v>0</v>
      </c>
      <c r="E19" s="129"/>
      <c r="F19" s="125">
        <v>0</v>
      </c>
    </row>
    <row r="20" s="111" customFormat="1" ht="15" customHeight="1" spans="1:6">
      <c r="A20" s="122"/>
      <c r="B20" s="128"/>
      <c r="C20" s="132" t="s">
        <v>61</v>
      </c>
      <c r="D20" s="129">
        <f t="shared" si="0"/>
        <v>0</v>
      </c>
      <c r="E20" s="129"/>
      <c r="F20" s="125">
        <v>0</v>
      </c>
    </row>
    <row r="21" s="111" customFormat="1" ht="15" customHeight="1" spans="1:6">
      <c r="A21" s="122"/>
      <c r="B21" s="128"/>
      <c r="C21" s="132" t="s">
        <v>64</v>
      </c>
      <c r="D21" s="129">
        <f t="shared" si="0"/>
        <v>0</v>
      </c>
      <c r="E21" s="129"/>
      <c r="F21" s="125">
        <v>0</v>
      </c>
    </row>
    <row r="22" s="111" customFormat="1" ht="15" customHeight="1" spans="1:6">
      <c r="A22" s="122"/>
      <c r="B22" s="128"/>
      <c r="C22" s="132" t="s">
        <v>65</v>
      </c>
      <c r="D22" s="129">
        <f t="shared" si="0"/>
        <v>0</v>
      </c>
      <c r="E22" s="129"/>
      <c r="F22" s="125">
        <v>0</v>
      </c>
    </row>
    <row r="23" s="111" customFormat="1" ht="15" customHeight="1" spans="1:6">
      <c r="A23" s="122"/>
      <c r="B23" s="128"/>
      <c r="C23" s="132" t="s">
        <v>66</v>
      </c>
      <c r="D23" s="129">
        <f t="shared" si="0"/>
        <v>0</v>
      </c>
      <c r="E23" s="129"/>
      <c r="F23" s="125">
        <v>0</v>
      </c>
    </row>
    <row r="24" s="111" customFormat="1" ht="15" customHeight="1" spans="1:6">
      <c r="A24" s="122"/>
      <c r="B24" s="128"/>
      <c r="C24" s="132" t="s">
        <v>67</v>
      </c>
      <c r="D24" s="129">
        <f t="shared" si="0"/>
        <v>0</v>
      </c>
      <c r="E24" s="129"/>
      <c r="F24" s="125">
        <v>0</v>
      </c>
    </row>
    <row r="25" s="111" customFormat="1" ht="15" customHeight="1" spans="1:6">
      <c r="A25" s="122"/>
      <c r="B25" s="128"/>
      <c r="C25" s="132" t="s">
        <v>68</v>
      </c>
      <c r="D25" s="129">
        <f t="shared" si="0"/>
        <v>0</v>
      </c>
      <c r="E25" s="129"/>
      <c r="F25" s="125">
        <v>0</v>
      </c>
    </row>
    <row r="26" s="111" customFormat="1" ht="15" customHeight="1" spans="1:6">
      <c r="A26" s="133" t="s">
        <v>69</v>
      </c>
      <c r="B26" s="124">
        <f>B6+B9</f>
        <v>40</v>
      </c>
      <c r="C26" s="133" t="s">
        <v>70</v>
      </c>
      <c r="D26" s="129">
        <f>SUM(D6:D25)</f>
        <v>40</v>
      </c>
      <c r="E26" s="129">
        <f>SUM(E6:E25)</f>
        <v>40</v>
      </c>
      <c r="F26" s="125">
        <f>SUM(F6:F25)</f>
        <v>0</v>
      </c>
    </row>
    <row r="27" spans="1:6">
      <c r="A27" s="134"/>
      <c r="B27" s="134"/>
      <c r="C27" s="134"/>
      <c r="D27" s="134"/>
      <c r="E27" s="134"/>
      <c r="F27" s="13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2"/>
  <sheetViews>
    <sheetView showGridLines="0" showZeros="0" topLeftCell="A4" workbookViewId="0">
      <selection activeCell="A9" sqref="A9:E9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12" width="8.625" style="78" customWidth="1"/>
    <col min="13" max="13" width="7.375" style="78" customWidth="1"/>
    <col min="14" max="18" width="7.375" style="79" customWidth="1"/>
    <col min="19" max="19" width="7.375" style="80" customWidth="1"/>
    <col min="20" max="247" width="8" style="79" customWidth="1"/>
    <col min="248" max="252" width="6.875" style="80" customWidth="1"/>
    <col min="253" max="16384" width="9" style="80"/>
  </cols>
  <sheetData>
    <row r="1" ht="23.25" customHeight="1" spans="1:247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30"/>
      <c r="Q1" s="81"/>
      <c r="R1" s="81"/>
      <c r="S1" s="81" t="s">
        <v>113</v>
      </c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</row>
    <row r="2" ht="23.25" customHeight="1" spans="1:247">
      <c r="A2" s="82" t="s">
        <v>114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</row>
    <row r="3" s="72" customFormat="1" ht="23.25" customHeight="1" spans="1:247">
      <c r="A3" s="83"/>
      <c r="B3" s="83"/>
      <c r="C3" s="84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94"/>
      <c r="Q3" s="81"/>
      <c r="R3" s="81"/>
      <c r="S3" s="107" t="s">
        <v>77</v>
      </c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  <c r="IC3" s="94"/>
      <c r="ID3" s="94"/>
      <c r="IE3" s="94"/>
      <c r="IF3" s="94"/>
      <c r="IG3" s="94"/>
      <c r="IH3" s="94"/>
      <c r="II3" s="94"/>
      <c r="IJ3" s="94"/>
      <c r="IK3" s="94"/>
      <c r="IL3" s="94"/>
      <c r="IM3" s="94"/>
    </row>
    <row r="4" s="72" customFormat="1" ht="23.25" customHeight="1" spans="1:247">
      <c r="A4" s="85" t="s">
        <v>115</v>
      </c>
      <c r="B4" s="85"/>
      <c r="C4" s="85"/>
      <c r="D4" s="27" t="s">
        <v>78</v>
      </c>
      <c r="E4" s="27" t="s">
        <v>97</v>
      </c>
      <c r="F4" s="95" t="s">
        <v>116</v>
      </c>
      <c r="G4" s="86" t="s">
        <v>117</v>
      </c>
      <c r="H4" s="86"/>
      <c r="I4" s="86"/>
      <c r="J4" s="86"/>
      <c r="K4" s="86" t="s">
        <v>118</v>
      </c>
      <c r="L4" s="86"/>
      <c r="M4" s="86"/>
      <c r="N4" s="86"/>
      <c r="O4" s="86"/>
      <c r="P4" s="86"/>
      <c r="Q4" s="86"/>
      <c r="R4" s="86"/>
      <c r="S4" s="27" t="s">
        <v>119</v>
      </c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  <c r="IC4" s="94"/>
      <c r="ID4" s="94"/>
      <c r="IE4" s="94"/>
      <c r="IF4" s="94"/>
      <c r="IG4" s="94"/>
      <c r="IH4" s="94"/>
      <c r="II4" s="94"/>
      <c r="IJ4" s="94"/>
      <c r="IK4" s="94"/>
      <c r="IL4" s="94"/>
      <c r="IM4" s="94"/>
    </row>
    <row r="5" s="72" customFormat="1" ht="23.25" customHeight="1" spans="1:247">
      <c r="A5" s="27" t="s">
        <v>99</v>
      </c>
      <c r="B5" s="27" t="s">
        <v>100</v>
      </c>
      <c r="C5" s="27" t="s">
        <v>101</v>
      </c>
      <c r="D5" s="27"/>
      <c r="E5" s="27"/>
      <c r="F5" s="96"/>
      <c r="G5" s="27" t="s">
        <v>80</v>
      </c>
      <c r="H5" s="27" t="s">
        <v>120</v>
      </c>
      <c r="I5" s="27" t="s">
        <v>121</v>
      </c>
      <c r="J5" s="27" t="s">
        <v>122</v>
      </c>
      <c r="K5" s="27" t="s">
        <v>80</v>
      </c>
      <c r="L5" s="27" t="s">
        <v>123</v>
      </c>
      <c r="M5" s="27" t="s">
        <v>124</v>
      </c>
      <c r="N5" s="27" t="s">
        <v>125</v>
      </c>
      <c r="O5" s="27" t="s">
        <v>126</v>
      </c>
      <c r="P5" s="27" t="s">
        <v>127</v>
      </c>
      <c r="Q5" s="27" t="s">
        <v>128</v>
      </c>
      <c r="R5" s="27" t="s">
        <v>129</v>
      </c>
      <c r="S5" s="27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  <c r="IC5" s="94"/>
      <c r="ID5" s="94"/>
      <c r="IE5" s="94"/>
      <c r="IF5" s="94"/>
      <c r="IG5" s="94"/>
      <c r="IH5" s="94"/>
      <c r="II5" s="94"/>
      <c r="IJ5" s="94"/>
      <c r="IK5" s="94"/>
      <c r="IL5" s="94"/>
      <c r="IM5" s="94"/>
    </row>
    <row r="6" ht="31.5" customHeight="1" spans="1:247">
      <c r="A6" s="27"/>
      <c r="B6" s="27"/>
      <c r="C6" s="27"/>
      <c r="D6" s="27"/>
      <c r="E6" s="27"/>
      <c r="F6" s="9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</row>
    <row r="7" ht="23.25" customHeight="1" spans="1:247">
      <c r="A7" s="87" t="s">
        <v>92</v>
      </c>
      <c r="B7" s="88" t="s">
        <v>92</v>
      </c>
      <c r="C7" s="88" t="s">
        <v>92</v>
      </c>
      <c r="D7" s="88"/>
      <c r="E7" s="88" t="s">
        <v>92</v>
      </c>
      <c r="F7" s="88">
        <v>1</v>
      </c>
      <c r="G7" s="88">
        <v>2</v>
      </c>
      <c r="H7" s="88">
        <v>3</v>
      </c>
      <c r="I7" s="87">
        <v>4</v>
      </c>
      <c r="J7" s="102">
        <v>5</v>
      </c>
      <c r="K7" s="103">
        <v>6</v>
      </c>
      <c r="L7" s="103">
        <v>7</v>
      </c>
      <c r="M7" s="103">
        <v>8</v>
      </c>
      <c r="N7" s="102">
        <v>9</v>
      </c>
      <c r="O7" s="102">
        <v>10</v>
      </c>
      <c r="P7" s="103">
        <v>11</v>
      </c>
      <c r="Q7" s="103">
        <v>12</v>
      </c>
      <c r="R7" s="103">
        <v>13</v>
      </c>
      <c r="S7" s="108">
        <v>14</v>
      </c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</row>
    <row r="8" s="73" customFormat="1" ht="23.25" customHeight="1" spans="1:247">
      <c r="A8" s="98"/>
      <c r="B8" s="98"/>
      <c r="C8" s="98"/>
      <c r="D8" s="98"/>
      <c r="E8" s="99" t="s">
        <v>80</v>
      </c>
      <c r="F8" s="100">
        <f t="shared" ref="F8:K8" si="0">F9</f>
        <v>40</v>
      </c>
      <c r="G8" s="100">
        <f t="shared" si="0"/>
        <v>3</v>
      </c>
      <c r="H8" s="100">
        <f t="shared" si="0"/>
        <v>0</v>
      </c>
      <c r="I8" s="100">
        <f t="shared" si="0"/>
        <v>3</v>
      </c>
      <c r="J8" s="100">
        <f t="shared" si="0"/>
        <v>0</v>
      </c>
      <c r="K8" s="100">
        <f t="shared" si="0"/>
        <v>37</v>
      </c>
      <c r="L8" s="100">
        <f>L9</f>
        <v>37</v>
      </c>
      <c r="M8" s="100">
        <f t="shared" ref="M8:S8" si="1">M9</f>
        <v>0</v>
      </c>
      <c r="N8" s="100">
        <f t="shared" si="1"/>
        <v>0</v>
      </c>
      <c r="O8" s="100">
        <f t="shared" si="1"/>
        <v>0</v>
      </c>
      <c r="P8" s="100">
        <f t="shared" si="1"/>
        <v>0</v>
      </c>
      <c r="Q8" s="100">
        <f t="shared" si="1"/>
        <v>0</v>
      </c>
      <c r="R8" s="100">
        <f t="shared" si="1"/>
        <v>0</v>
      </c>
      <c r="S8" s="100">
        <f t="shared" si="1"/>
        <v>0</v>
      </c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</row>
    <row r="9" s="73" customFormat="1" ht="23.25" customHeight="1" spans="1:247">
      <c r="A9" s="90" t="s">
        <v>102</v>
      </c>
      <c r="B9" s="90" t="s">
        <v>103</v>
      </c>
      <c r="C9" s="90" t="s">
        <v>104</v>
      </c>
      <c r="D9" s="91"/>
      <c r="E9" s="92" t="s">
        <v>105</v>
      </c>
      <c r="F9" s="100">
        <f>G9+K9</f>
        <v>40</v>
      </c>
      <c r="G9" s="100">
        <f>I9</f>
        <v>3</v>
      </c>
      <c r="H9" s="101"/>
      <c r="I9" s="101">
        <v>3</v>
      </c>
      <c r="J9" s="101"/>
      <c r="K9" s="104">
        <f>SUM(L9:R9)</f>
        <v>37</v>
      </c>
      <c r="L9" s="105">
        <v>37</v>
      </c>
      <c r="M9" s="105"/>
      <c r="N9" s="106"/>
      <c r="O9" s="106"/>
      <c r="P9" s="106"/>
      <c r="Q9" s="106"/>
      <c r="R9" s="106"/>
      <c r="S9" s="110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</row>
    <row r="10" ht="23.25" customHeight="1" spans="1:247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3.2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3.2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</sheetData>
  <sheetProtection formatCells="0" formatColumns="0" formatRows="0"/>
  <mergeCells count="20">
    <mergeCell ref="A2:S2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G12"/>
  <sheetViews>
    <sheetView showGridLines="0" showZeros="0" workbookViewId="0">
      <selection activeCell="E9" sqref="E9"/>
    </sheetView>
  </sheetViews>
  <sheetFormatPr defaultColWidth="9" defaultRowHeight="18.95" customHeight="1"/>
  <cols>
    <col min="1" max="2" width="5.375" style="74" customWidth="1"/>
    <col min="3" max="3" width="5.375" style="75" customWidth="1"/>
    <col min="4" max="4" width="7.625" style="76" customWidth="1"/>
    <col min="5" max="5" width="24.125" style="77" customWidth="1"/>
    <col min="6" max="9" width="8.625" style="78" customWidth="1"/>
    <col min="10" max="236" width="8" style="79" customWidth="1"/>
    <col min="237" max="241" width="6.875" style="80" customWidth="1"/>
    <col min="242" max="16384" width="9" style="80"/>
  </cols>
  <sheetData>
    <row r="1" ht="23.25" customHeight="1" spans="1:236">
      <c r="A1" s="81"/>
      <c r="B1" s="81"/>
      <c r="C1" s="81"/>
      <c r="D1" s="81"/>
      <c r="E1" s="81"/>
      <c r="F1" s="81"/>
      <c r="G1" s="81"/>
      <c r="H1" s="81"/>
      <c r="I1" s="81" t="s">
        <v>130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</row>
    <row r="2" ht="23.25" customHeight="1" spans="1:236">
      <c r="A2" s="82" t="s">
        <v>131</v>
      </c>
      <c r="B2" s="82"/>
      <c r="C2" s="82"/>
      <c r="D2" s="82"/>
      <c r="E2" s="82"/>
      <c r="F2" s="82"/>
      <c r="G2" s="82"/>
      <c r="H2" s="82"/>
      <c r="I2" s="82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</row>
    <row r="3" s="72" customFormat="1" ht="23.25" customHeight="1" spans="1:236">
      <c r="A3" s="83"/>
      <c r="B3" s="83"/>
      <c r="C3" s="84"/>
      <c r="D3" s="81"/>
      <c r="E3" s="81"/>
      <c r="F3" s="81"/>
      <c r="G3" s="81"/>
      <c r="H3" s="81"/>
      <c r="I3" s="81" t="s">
        <v>77</v>
      </c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94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  <c r="EZ3" s="94"/>
      <c r="FA3" s="94"/>
      <c r="FB3" s="94"/>
      <c r="FC3" s="94"/>
      <c r="FD3" s="94"/>
      <c r="FE3" s="94"/>
      <c r="FF3" s="94"/>
      <c r="FG3" s="94"/>
      <c r="FH3" s="94"/>
      <c r="FI3" s="94"/>
      <c r="FJ3" s="94"/>
      <c r="FK3" s="94"/>
      <c r="FL3" s="94"/>
      <c r="FM3" s="94"/>
      <c r="FN3" s="94"/>
      <c r="FO3" s="94"/>
      <c r="FP3" s="94"/>
      <c r="FQ3" s="94"/>
      <c r="FR3" s="94"/>
      <c r="FS3" s="94"/>
      <c r="FT3" s="94"/>
      <c r="FU3" s="94"/>
      <c r="FV3" s="94"/>
      <c r="FW3" s="94"/>
      <c r="FX3" s="94"/>
      <c r="FY3" s="94"/>
      <c r="FZ3" s="94"/>
      <c r="GA3" s="94"/>
      <c r="GB3" s="94"/>
      <c r="GC3" s="94"/>
      <c r="GD3" s="94"/>
      <c r="GE3" s="94"/>
      <c r="GF3" s="94"/>
      <c r="GG3" s="94"/>
      <c r="GH3" s="94"/>
      <c r="GI3" s="94"/>
      <c r="GJ3" s="94"/>
      <c r="GK3" s="94"/>
      <c r="GL3" s="94"/>
      <c r="GM3" s="94"/>
      <c r="GN3" s="94"/>
      <c r="GO3" s="94"/>
      <c r="GP3" s="94"/>
      <c r="GQ3" s="94"/>
      <c r="GR3" s="94"/>
      <c r="GS3" s="94"/>
      <c r="GT3" s="94"/>
      <c r="GU3" s="94"/>
      <c r="GV3" s="94"/>
      <c r="GW3" s="94"/>
      <c r="GX3" s="94"/>
      <c r="GY3" s="94"/>
      <c r="GZ3" s="94"/>
      <c r="HA3" s="94"/>
      <c r="HB3" s="94"/>
      <c r="HC3" s="94"/>
      <c r="HD3" s="94"/>
      <c r="HE3" s="94"/>
      <c r="HF3" s="94"/>
      <c r="HG3" s="94"/>
      <c r="HH3" s="94"/>
      <c r="HI3" s="94"/>
      <c r="HJ3" s="94"/>
      <c r="HK3" s="94"/>
      <c r="HL3" s="94"/>
      <c r="HM3" s="94"/>
      <c r="HN3" s="94"/>
      <c r="HO3" s="94"/>
      <c r="HP3" s="94"/>
      <c r="HQ3" s="94"/>
      <c r="HR3" s="94"/>
      <c r="HS3" s="94"/>
      <c r="HT3" s="94"/>
      <c r="HU3" s="94"/>
      <c r="HV3" s="94"/>
      <c r="HW3" s="94"/>
      <c r="HX3" s="94"/>
      <c r="HY3" s="94"/>
      <c r="HZ3" s="94"/>
      <c r="IA3" s="94"/>
      <c r="IB3" s="94"/>
    </row>
    <row r="4" s="72" customFormat="1" ht="23.25" customHeight="1" spans="1:236">
      <c r="A4" s="85" t="s">
        <v>115</v>
      </c>
      <c r="B4" s="85"/>
      <c r="C4" s="85"/>
      <c r="D4" s="27" t="s">
        <v>78</v>
      </c>
      <c r="E4" s="27" t="s">
        <v>97</v>
      </c>
      <c r="F4" s="86" t="s">
        <v>117</v>
      </c>
      <c r="G4" s="86"/>
      <c r="H4" s="86"/>
      <c r="I4" s="86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94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  <c r="EZ4" s="94"/>
      <c r="FA4" s="94"/>
      <c r="FB4" s="94"/>
      <c r="FC4" s="94"/>
      <c r="FD4" s="94"/>
      <c r="FE4" s="94"/>
      <c r="FF4" s="94"/>
      <c r="FG4" s="94"/>
      <c r="FH4" s="94"/>
      <c r="FI4" s="94"/>
      <c r="FJ4" s="94"/>
      <c r="FK4" s="94"/>
      <c r="FL4" s="94"/>
      <c r="FM4" s="94"/>
      <c r="FN4" s="94"/>
      <c r="FO4" s="94"/>
      <c r="FP4" s="94"/>
      <c r="FQ4" s="94"/>
      <c r="FR4" s="94"/>
      <c r="FS4" s="94"/>
      <c r="FT4" s="94"/>
      <c r="FU4" s="94"/>
      <c r="FV4" s="94"/>
      <c r="FW4" s="94"/>
      <c r="FX4" s="94"/>
      <c r="FY4" s="94"/>
      <c r="FZ4" s="94"/>
      <c r="GA4" s="94"/>
      <c r="GB4" s="94"/>
      <c r="GC4" s="94"/>
      <c r="GD4" s="94"/>
      <c r="GE4" s="94"/>
      <c r="GF4" s="94"/>
      <c r="GG4" s="94"/>
      <c r="GH4" s="94"/>
      <c r="GI4" s="94"/>
      <c r="GJ4" s="94"/>
      <c r="GK4" s="94"/>
      <c r="GL4" s="94"/>
      <c r="GM4" s="94"/>
      <c r="GN4" s="94"/>
      <c r="GO4" s="94"/>
      <c r="GP4" s="94"/>
      <c r="GQ4" s="94"/>
      <c r="GR4" s="94"/>
      <c r="GS4" s="94"/>
      <c r="GT4" s="94"/>
      <c r="GU4" s="94"/>
      <c r="GV4" s="94"/>
      <c r="GW4" s="94"/>
      <c r="GX4" s="94"/>
      <c r="GY4" s="94"/>
      <c r="GZ4" s="94"/>
      <c r="HA4" s="94"/>
      <c r="HB4" s="94"/>
      <c r="HC4" s="94"/>
      <c r="HD4" s="94"/>
      <c r="HE4" s="94"/>
      <c r="HF4" s="94"/>
      <c r="HG4" s="94"/>
      <c r="HH4" s="94"/>
      <c r="HI4" s="94"/>
      <c r="HJ4" s="94"/>
      <c r="HK4" s="94"/>
      <c r="HL4" s="94"/>
      <c r="HM4" s="94"/>
      <c r="HN4" s="94"/>
      <c r="HO4" s="94"/>
      <c r="HP4" s="94"/>
      <c r="HQ4" s="94"/>
      <c r="HR4" s="94"/>
      <c r="HS4" s="94"/>
      <c r="HT4" s="94"/>
      <c r="HU4" s="94"/>
      <c r="HV4" s="94"/>
      <c r="HW4" s="94"/>
      <c r="HX4" s="94"/>
      <c r="HY4" s="94"/>
      <c r="HZ4" s="94"/>
      <c r="IA4" s="94"/>
      <c r="IB4" s="94"/>
    </row>
    <row r="5" s="72" customFormat="1" ht="23.25" customHeight="1" spans="1:236">
      <c r="A5" s="27" t="s">
        <v>99</v>
      </c>
      <c r="B5" s="27" t="s">
        <v>100</v>
      </c>
      <c r="C5" s="27" t="s">
        <v>101</v>
      </c>
      <c r="D5" s="27"/>
      <c r="E5" s="27"/>
      <c r="F5" s="27" t="s">
        <v>80</v>
      </c>
      <c r="G5" s="27" t="s">
        <v>120</v>
      </c>
      <c r="H5" s="27" t="s">
        <v>121</v>
      </c>
      <c r="I5" s="27" t="s">
        <v>122</v>
      </c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94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  <c r="EZ5" s="94"/>
      <c r="FA5" s="94"/>
      <c r="FB5" s="94"/>
      <c r="FC5" s="94"/>
      <c r="FD5" s="94"/>
      <c r="FE5" s="94"/>
      <c r="FF5" s="94"/>
      <c r="FG5" s="94"/>
      <c r="FH5" s="94"/>
      <c r="FI5" s="94"/>
      <c r="FJ5" s="94"/>
      <c r="FK5" s="94"/>
      <c r="FL5" s="94"/>
      <c r="FM5" s="94"/>
      <c r="FN5" s="94"/>
      <c r="FO5" s="94"/>
      <c r="FP5" s="94"/>
      <c r="FQ5" s="94"/>
      <c r="FR5" s="94"/>
      <c r="FS5" s="94"/>
      <c r="FT5" s="94"/>
      <c r="FU5" s="94"/>
      <c r="FV5" s="94"/>
      <c r="FW5" s="94"/>
      <c r="FX5" s="94"/>
      <c r="FY5" s="94"/>
      <c r="FZ5" s="94"/>
      <c r="GA5" s="94"/>
      <c r="GB5" s="94"/>
      <c r="GC5" s="94"/>
      <c r="GD5" s="94"/>
      <c r="GE5" s="94"/>
      <c r="GF5" s="94"/>
      <c r="GG5" s="94"/>
      <c r="GH5" s="94"/>
      <c r="GI5" s="94"/>
      <c r="GJ5" s="94"/>
      <c r="GK5" s="94"/>
      <c r="GL5" s="94"/>
      <c r="GM5" s="94"/>
      <c r="GN5" s="94"/>
      <c r="GO5" s="94"/>
      <c r="GP5" s="94"/>
      <c r="GQ5" s="94"/>
      <c r="GR5" s="94"/>
      <c r="GS5" s="94"/>
      <c r="GT5" s="94"/>
      <c r="GU5" s="94"/>
      <c r="GV5" s="94"/>
      <c r="GW5" s="94"/>
      <c r="GX5" s="94"/>
      <c r="GY5" s="94"/>
      <c r="GZ5" s="94"/>
      <c r="HA5" s="94"/>
      <c r="HB5" s="94"/>
      <c r="HC5" s="94"/>
      <c r="HD5" s="94"/>
      <c r="HE5" s="94"/>
      <c r="HF5" s="94"/>
      <c r="HG5" s="94"/>
      <c r="HH5" s="94"/>
      <c r="HI5" s="94"/>
      <c r="HJ5" s="94"/>
      <c r="HK5" s="94"/>
      <c r="HL5" s="94"/>
      <c r="HM5" s="94"/>
      <c r="HN5" s="94"/>
      <c r="HO5" s="94"/>
      <c r="HP5" s="94"/>
      <c r="HQ5" s="94"/>
      <c r="HR5" s="94"/>
      <c r="HS5" s="94"/>
      <c r="HT5" s="94"/>
      <c r="HU5" s="94"/>
      <c r="HV5" s="94"/>
      <c r="HW5" s="94"/>
      <c r="HX5" s="94"/>
      <c r="HY5" s="94"/>
      <c r="HZ5" s="94"/>
      <c r="IA5" s="94"/>
      <c r="IB5" s="94"/>
    </row>
    <row r="6" ht="31.5" customHeight="1" spans="1:236">
      <c r="A6" s="27"/>
      <c r="B6" s="27"/>
      <c r="C6" s="27"/>
      <c r="D6" s="27"/>
      <c r="E6" s="27"/>
      <c r="F6" s="27"/>
      <c r="G6" s="27"/>
      <c r="H6" s="27"/>
      <c r="I6" s="27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</row>
    <row r="7" ht="23.25" customHeight="1" spans="1:236">
      <c r="A7" s="87" t="s">
        <v>92</v>
      </c>
      <c r="B7" s="88" t="s">
        <v>92</v>
      </c>
      <c r="C7" s="88" t="s">
        <v>92</v>
      </c>
      <c r="D7" s="88" t="s">
        <v>92</v>
      </c>
      <c r="E7" s="88" t="s">
        <v>92</v>
      </c>
      <c r="F7" s="88">
        <v>2</v>
      </c>
      <c r="G7" s="88">
        <v>3</v>
      </c>
      <c r="H7" s="87">
        <v>4</v>
      </c>
      <c r="I7" s="87">
        <v>5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</row>
    <row r="8" ht="23.25" customHeight="1" spans="1:236">
      <c r="A8" s="87"/>
      <c r="B8" s="88"/>
      <c r="C8" s="88"/>
      <c r="D8" s="88"/>
      <c r="E8" s="88" t="s">
        <v>80</v>
      </c>
      <c r="F8" s="89"/>
      <c r="G8" s="88"/>
      <c r="H8" s="89"/>
      <c r="I8" s="87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</row>
    <row r="9" s="73" customFormat="1" ht="23.25" customHeight="1" spans="1:241">
      <c r="A9" s="90" t="s">
        <v>102</v>
      </c>
      <c r="B9" s="90" t="s">
        <v>103</v>
      </c>
      <c r="C9" s="90" t="s">
        <v>104</v>
      </c>
      <c r="D9" s="91"/>
      <c r="E9" s="92" t="s">
        <v>105</v>
      </c>
      <c r="F9" s="89">
        <f>G9+H9+I9</f>
        <v>3</v>
      </c>
      <c r="G9" s="93"/>
      <c r="H9" s="89">
        <v>3</v>
      </c>
      <c r="I9" s="93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 s="80"/>
      <c r="ID9" s="80"/>
      <c r="IE9" s="80"/>
      <c r="IF9" s="80"/>
      <c r="IG9" s="80"/>
    </row>
    <row r="10" ht="23.25" customHeight="1" spans="1:236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</sheetData>
  <sheetProtection formatCells="0" formatColumns="0" formatRows="0"/>
  <mergeCells count="10">
    <mergeCell ref="A2:I2"/>
    <mergeCell ref="A5:A6"/>
    <mergeCell ref="B5:B6"/>
    <mergeCell ref="C5:C6"/>
    <mergeCell ref="D4:D6"/>
    <mergeCell ref="E4:E6"/>
    <mergeCell ref="F5:F6"/>
    <mergeCell ref="G5:G6"/>
    <mergeCell ref="H5:H6"/>
    <mergeCell ref="I5:I6"/>
  </mergeCells>
  <printOptions horizontalCentered="1"/>
  <pageMargins left="0.354330708661417" right="0.393700787401575" top="0.984251968503937" bottom="0.47244094488189" header="0.511811023622047" footer="0.236220472440945"/>
  <pageSetup paperSize="9" orientation="landscape" horizontalDpi="1200" verticalDpi="1200"/>
  <headerFooter alignWithMargins="0">
    <oddFooter>&amp;C第 &amp;P 页,共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F15" sqref="F15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65" t="s">
        <v>132</v>
      </c>
    </row>
    <row r="2" ht="47.25" customHeight="1" spans="1:15">
      <c r="A2" s="46" t="s">
        <v>133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30"/>
      <c r="C3" s="30"/>
      <c r="D3" s="30"/>
      <c r="E3" s="30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134</v>
      </c>
      <c r="B4" s="49" t="s">
        <v>135</v>
      </c>
      <c r="C4" s="49"/>
      <c r="D4" s="49"/>
      <c r="E4" s="49"/>
      <c r="F4" s="49"/>
      <c r="G4" s="49"/>
      <c r="H4" s="49"/>
      <c r="I4" s="66" t="s">
        <v>136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137</v>
      </c>
      <c r="D5" s="50" t="s">
        <v>138</v>
      </c>
      <c r="E5" s="51" t="s">
        <v>139</v>
      </c>
      <c r="F5" s="52" t="s">
        <v>140</v>
      </c>
      <c r="G5" s="52" t="s">
        <v>141</v>
      </c>
      <c r="H5" s="53" t="s">
        <v>142</v>
      </c>
      <c r="I5" s="55" t="s">
        <v>80</v>
      </c>
      <c r="J5" s="56" t="s">
        <v>137</v>
      </c>
      <c r="K5" s="56" t="s">
        <v>138</v>
      </c>
      <c r="L5" s="56" t="s">
        <v>139</v>
      </c>
      <c r="M5" s="56" t="s">
        <v>140</v>
      </c>
      <c r="N5" s="56" t="s">
        <v>141</v>
      </c>
      <c r="O5" s="56" t="s">
        <v>142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143</v>
      </c>
      <c r="B8" s="206" t="s">
        <v>144</v>
      </c>
      <c r="C8" s="62">
        <v>0</v>
      </c>
      <c r="D8" s="62"/>
      <c r="E8" s="62"/>
      <c r="F8" s="62">
        <v>0</v>
      </c>
      <c r="G8" s="62"/>
      <c r="H8" s="63"/>
      <c r="I8" s="206" t="s">
        <v>144</v>
      </c>
      <c r="J8" s="68">
        <v>0</v>
      </c>
      <c r="K8" s="68"/>
      <c r="L8" s="68"/>
      <c r="M8" s="62">
        <v>0</v>
      </c>
      <c r="N8" s="69"/>
      <c r="O8" s="70"/>
    </row>
    <row r="9" customHeight="1" spans="1:15">
      <c r="A9" s="30"/>
      <c r="B9" s="30"/>
      <c r="C9" s="64"/>
      <c r="D9" s="64"/>
      <c r="E9" s="64"/>
      <c r="F9" s="64"/>
      <c r="G9" s="64"/>
      <c r="H9" s="64"/>
      <c r="I9" s="64"/>
      <c r="J9" s="64"/>
      <c r="K9" s="30"/>
      <c r="L9" s="64"/>
      <c r="M9" s="30"/>
      <c r="N9" s="71"/>
      <c r="O9" s="64"/>
    </row>
    <row r="10" customHeight="1" spans="1:15">
      <c r="A10" s="30"/>
      <c r="B10" s="30"/>
      <c r="C10" s="30"/>
      <c r="D10" s="64"/>
      <c r="E10" s="30"/>
      <c r="F10" s="30"/>
      <c r="G10" s="64"/>
      <c r="H10" s="64"/>
      <c r="I10" s="64"/>
      <c r="J10" s="30"/>
      <c r="K10" s="64"/>
      <c r="L10" s="30"/>
      <c r="M10" s="30"/>
      <c r="N10" s="30"/>
      <c r="O10" s="64"/>
    </row>
    <row r="11" customHeight="1" spans="1:15">
      <c r="A11" s="30"/>
      <c r="B11" s="64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customHeight="1" spans="1:1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abSelected="1" workbookViewId="0">
      <selection activeCell="A8" sqref="A8:U8"/>
    </sheetView>
  </sheetViews>
  <sheetFormatPr defaultColWidth="9" defaultRowHeight="12.75" customHeight="1"/>
  <cols>
    <col min="1" max="3" width="4" style="2" customWidth="1"/>
    <col min="4" max="4" width="9.625" style="2" customWidth="1"/>
    <col min="5" max="5" width="23.125" style="2" customWidth="1"/>
    <col min="6" max="6" width="8.875" style="2" customWidth="1"/>
    <col min="7" max="7" width="8.125" style="2" customWidth="1"/>
    <col min="8" max="10" width="7.125" style="2" customWidth="1"/>
    <col min="11" max="11" width="7.75" style="2" customWidth="1"/>
    <col min="12" max="19" width="7.125" style="2" customWidth="1"/>
    <col min="20" max="21" width="7.25" style="2" customWidth="1"/>
    <col min="22" max="16384" width="9" style="2"/>
  </cols>
  <sheetData>
    <row r="1" ht="24.75" customHeight="1" spans="1:22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22"/>
      <c r="R1" s="22"/>
      <c r="S1" s="29"/>
      <c r="T1" s="29"/>
      <c r="U1" s="3" t="s">
        <v>145</v>
      </c>
      <c r="V1" s="30"/>
    </row>
    <row r="2" ht="24.75" customHeight="1" spans="1:22">
      <c r="A2" s="4" t="s">
        <v>146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30"/>
    </row>
    <row r="3" ht="24.75" customHeight="1" spans="1:22">
      <c r="A3" s="5"/>
      <c r="B3" s="6"/>
      <c r="C3" s="7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1"/>
      <c r="R3" s="31"/>
      <c r="S3" s="32"/>
      <c r="T3" s="33" t="s">
        <v>77</v>
      </c>
      <c r="U3" s="33"/>
      <c r="V3" s="34"/>
    </row>
    <row r="4" ht="24.75" customHeight="1" spans="1:22">
      <c r="A4" s="8" t="s">
        <v>115</v>
      </c>
      <c r="B4" s="8"/>
      <c r="C4" s="9"/>
      <c r="D4" s="10" t="s">
        <v>78</v>
      </c>
      <c r="E4" s="10" t="s">
        <v>97</v>
      </c>
      <c r="F4" s="11" t="s">
        <v>147</v>
      </c>
      <c r="G4" s="12" t="s">
        <v>117</v>
      </c>
      <c r="H4" s="8"/>
      <c r="I4" s="8"/>
      <c r="J4" s="9"/>
      <c r="K4" s="13" t="s">
        <v>118</v>
      </c>
      <c r="L4" s="25"/>
      <c r="M4" s="25"/>
      <c r="N4" s="25"/>
      <c r="O4" s="25"/>
      <c r="P4" s="25"/>
      <c r="Q4" s="25"/>
      <c r="R4" s="35"/>
      <c r="S4" s="36" t="s">
        <v>148</v>
      </c>
      <c r="T4" s="37" t="s">
        <v>149</v>
      </c>
      <c r="U4" s="37" t="s">
        <v>119</v>
      </c>
      <c r="V4" s="34"/>
    </row>
    <row r="5" ht="24.75" customHeight="1" spans="1:22">
      <c r="A5" s="13" t="s">
        <v>99</v>
      </c>
      <c r="B5" s="10" t="s">
        <v>100</v>
      </c>
      <c r="C5" s="10" t="s">
        <v>101</v>
      </c>
      <c r="D5" s="10"/>
      <c r="E5" s="10"/>
      <c r="F5" s="11"/>
      <c r="G5" s="10" t="s">
        <v>80</v>
      </c>
      <c r="H5" s="10" t="s">
        <v>120</v>
      </c>
      <c r="I5" s="10" t="s">
        <v>121</v>
      </c>
      <c r="J5" s="11" t="s">
        <v>122</v>
      </c>
      <c r="K5" s="26" t="s">
        <v>80</v>
      </c>
      <c r="L5" s="27" t="s">
        <v>123</v>
      </c>
      <c r="M5" s="27" t="s">
        <v>124</v>
      </c>
      <c r="N5" s="27" t="s">
        <v>125</v>
      </c>
      <c r="O5" s="27" t="s">
        <v>126</v>
      </c>
      <c r="P5" s="27" t="s">
        <v>127</v>
      </c>
      <c r="Q5" s="27" t="s">
        <v>128</v>
      </c>
      <c r="R5" s="27" t="s">
        <v>129</v>
      </c>
      <c r="S5" s="38"/>
      <c r="T5" s="37"/>
      <c r="U5" s="37"/>
      <c r="V5" s="34"/>
    </row>
    <row r="6" ht="30.75" customHeight="1" spans="1:22">
      <c r="A6" s="13"/>
      <c r="B6" s="10"/>
      <c r="C6" s="10"/>
      <c r="D6" s="10"/>
      <c r="E6" s="11"/>
      <c r="F6" s="14" t="s">
        <v>98</v>
      </c>
      <c r="G6" s="10"/>
      <c r="H6" s="10"/>
      <c r="I6" s="10"/>
      <c r="J6" s="11"/>
      <c r="K6" s="28"/>
      <c r="L6" s="27"/>
      <c r="M6" s="27"/>
      <c r="N6" s="27"/>
      <c r="O6" s="27"/>
      <c r="P6" s="27"/>
      <c r="Q6" s="27"/>
      <c r="R6" s="27"/>
      <c r="S6" s="39"/>
      <c r="T6" s="37"/>
      <c r="U6" s="37"/>
      <c r="V6" s="30"/>
    </row>
    <row r="7" ht="24.75" customHeight="1" spans="1:22">
      <c r="A7" s="15" t="s">
        <v>92</v>
      </c>
      <c r="B7" s="15" t="s">
        <v>92</v>
      </c>
      <c r="C7" s="15" t="s">
        <v>92</v>
      </c>
      <c r="D7" s="15" t="s">
        <v>92</v>
      </c>
      <c r="E7" s="15" t="s">
        <v>92</v>
      </c>
      <c r="F7" s="16">
        <v>1</v>
      </c>
      <c r="G7" s="15">
        <v>2</v>
      </c>
      <c r="H7" s="15">
        <v>3</v>
      </c>
      <c r="I7" s="15">
        <v>4</v>
      </c>
      <c r="J7" s="15">
        <v>5</v>
      </c>
      <c r="K7" s="15">
        <v>6</v>
      </c>
      <c r="L7" s="15">
        <v>7</v>
      </c>
      <c r="M7" s="15">
        <v>8</v>
      </c>
      <c r="N7" s="15">
        <v>9</v>
      </c>
      <c r="O7" s="15">
        <v>10</v>
      </c>
      <c r="P7" s="15">
        <v>11</v>
      </c>
      <c r="Q7" s="15">
        <v>12</v>
      </c>
      <c r="R7" s="15">
        <v>13</v>
      </c>
      <c r="S7" s="15">
        <v>14</v>
      </c>
      <c r="T7" s="16">
        <v>15</v>
      </c>
      <c r="U7" s="16">
        <v>16</v>
      </c>
      <c r="V7" s="30"/>
    </row>
    <row r="8" s="1" customFormat="1" ht="24.75" customHeight="1" spans="1:22">
      <c r="A8" s="17" t="s">
        <v>150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40"/>
      <c r="V8" s="41"/>
    </row>
    <row r="9" ht="24.75" customHeight="1" spans="1:22">
      <c r="A9" s="19"/>
      <c r="B9" s="19"/>
      <c r="C9" s="19"/>
      <c r="D9" s="19"/>
      <c r="E9" s="20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42"/>
      <c r="T9" s="42"/>
      <c r="U9" s="42"/>
      <c r="V9" s="30"/>
    </row>
    <row r="10" ht="18.95" customHeight="1" spans="1:22">
      <c r="A10" s="19"/>
      <c r="B10" s="19"/>
      <c r="C10" s="19"/>
      <c r="D10" s="19"/>
      <c r="E10" s="20"/>
      <c r="F10" s="21"/>
      <c r="G10" s="22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42"/>
      <c r="T10" s="42"/>
      <c r="U10" s="42"/>
      <c r="V10" s="30"/>
    </row>
    <row r="11" ht="18.95" customHeight="1" spans="1:22">
      <c r="A11" s="23"/>
      <c r="B11" s="19"/>
      <c r="C11" s="19"/>
      <c r="D11" s="19"/>
      <c r="E11" s="20"/>
      <c r="F11" s="21"/>
      <c r="G11" s="22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42"/>
      <c r="T11" s="42"/>
      <c r="U11" s="42"/>
      <c r="V11" s="30"/>
    </row>
    <row r="12" ht="18.95" customHeight="1" spans="1:22">
      <c r="A12" s="23"/>
      <c r="B12" s="19"/>
      <c r="C12" s="19"/>
      <c r="D12" s="19"/>
      <c r="E12" s="20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42"/>
      <c r="T12" s="42"/>
      <c r="U12" s="43"/>
      <c r="V12" s="30"/>
    </row>
    <row r="13" ht="18.95" customHeight="1" spans="1:22">
      <c r="A13" s="23"/>
      <c r="B13" s="23"/>
      <c r="C13" s="19"/>
      <c r="D13" s="19"/>
      <c r="E13" s="20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42"/>
      <c r="T13" s="42"/>
      <c r="U13" s="43"/>
      <c r="V13" s="30"/>
    </row>
    <row r="14" ht="18.95" customHeight="1" spans="1:22">
      <c r="A14" s="23"/>
      <c r="B14" s="23"/>
      <c r="C14" s="23"/>
      <c r="D14" s="19"/>
      <c r="E14" s="20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42"/>
      <c r="T14" s="42"/>
      <c r="U14" s="43"/>
      <c r="V14" s="30"/>
    </row>
    <row r="15" ht="18.95" customHeight="1" spans="1:22">
      <c r="A15" s="23"/>
      <c r="B15" s="23"/>
      <c r="C15" s="23"/>
      <c r="D15" s="19"/>
      <c r="E15" s="20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42"/>
      <c r="T15" s="43"/>
      <c r="U15" s="43"/>
      <c r="V15" s="30"/>
    </row>
    <row r="16" ht="18.95" customHeight="1" spans="1:22">
      <c r="A16" s="23"/>
      <c r="B16" s="23"/>
      <c r="C16" s="23"/>
      <c r="D16" s="23"/>
      <c r="E16" s="24"/>
      <c r="F16" s="21"/>
      <c r="G16" s="22"/>
      <c r="H16" s="22"/>
      <c r="I16" s="22"/>
      <c r="J16" s="22"/>
      <c r="K16" s="22"/>
      <c r="L16" s="22"/>
      <c r="M16" s="22"/>
      <c r="N16" s="22"/>
      <c r="O16" s="22"/>
      <c r="P16" s="21"/>
      <c r="Q16" s="21"/>
      <c r="R16" s="21"/>
      <c r="S16" s="43"/>
      <c r="T16" s="43"/>
      <c r="U16" s="43"/>
      <c r="V16" s="30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部门收支总表</vt:lpstr>
      <vt:lpstr>部门收入总表</vt:lpstr>
      <vt:lpstr>部门支出总表 </vt:lpstr>
      <vt:lpstr>财政拨款收支总表</vt:lpstr>
      <vt:lpstr>一般公共预算支出表</vt:lpstr>
      <vt:lpstr>一般公共预算基本支出表</vt:lpstr>
      <vt:lpstr>一般公共预算三公经费支出表</vt:lpstr>
      <vt:lpstr>政府性基金预算支出表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vicki1423216003</cp:lastModifiedBy>
  <dcterms:created xsi:type="dcterms:W3CDTF">1996-12-17T01:32:00Z</dcterms:created>
  <cp:lastPrinted>2020-10-13T02:03:00Z</cp:lastPrinted>
  <dcterms:modified xsi:type="dcterms:W3CDTF">2021-06-07T07:42:24Z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2052-11.1.0.10577</vt:lpwstr>
  </property>
  <property fmtid="{D5CDD505-2E9C-101B-9397-08002B2CF9AE}" pid="4" name="ICV">
    <vt:lpwstr>12E76AC7DE3346D588A879E0EC1F401C</vt:lpwstr>
  </property>
</Properties>
</file>