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<sst xmlns="http://schemas.openxmlformats.org/spreadsheetml/2006/main" count="204" uniqueCount="127">
  <si>
    <t>岳阳市南湖新区2021年公开招聘中小学、幼儿园教师面试及综合成绩表</t>
  </si>
  <si>
    <t>姓名</t>
  </si>
  <si>
    <t>报考岗位</t>
  </si>
  <si>
    <t>准考证号</t>
  </si>
  <si>
    <t>笔试成绩</t>
  </si>
  <si>
    <t>面试成绩</t>
  </si>
  <si>
    <t>综合
成绩</t>
  </si>
  <si>
    <t>排名</t>
  </si>
  <si>
    <t>备注</t>
  </si>
  <si>
    <t>笔试
得分</t>
  </si>
  <si>
    <t>折合得分</t>
  </si>
  <si>
    <t>面试
得分</t>
  </si>
  <si>
    <t>折合
得分</t>
  </si>
  <si>
    <t>罗莹</t>
  </si>
  <si>
    <t>湖滨学校初中语文</t>
  </si>
  <si>
    <t>陈紫佳</t>
  </si>
  <si>
    <t>黄聪</t>
  </si>
  <si>
    <t>方得军</t>
  </si>
  <si>
    <t>孟雪</t>
  </si>
  <si>
    <t>周航</t>
  </si>
  <si>
    <t>黄倩</t>
  </si>
  <si>
    <t>陈依濛</t>
  </si>
  <si>
    <t>面试缺考</t>
  </si>
  <si>
    <t>杨晨</t>
  </si>
  <si>
    <t>付路</t>
  </si>
  <si>
    <t>湖滨学校初中生物</t>
  </si>
  <si>
    <t>邓佳</t>
  </si>
  <si>
    <t>何莎莎</t>
  </si>
  <si>
    <t>彭环</t>
  </si>
  <si>
    <t>乔晓妍</t>
  </si>
  <si>
    <t>湖滨学校初中英语</t>
  </si>
  <si>
    <t>景杨晓溪</t>
  </si>
  <si>
    <t>游莹</t>
  </si>
  <si>
    <t>林芷仪</t>
  </si>
  <si>
    <t>郭镇小学数学（女）</t>
  </si>
  <si>
    <t>杨思旖</t>
  </si>
  <si>
    <t>张梦迎</t>
  </si>
  <si>
    <t>姚威</t>
  </si>
  <si>
    <t>郭镇小学数学（男）</t>
  </si>
  <si>
    <t>徐凌燕</t>
  </si>
  <si>
    <t>李道涵</t>
  </si>
  <si>
    <t>雷青</t>
  </si>
  <si>
    <t>郭镇小学语文</t>
  </si>
  <si>
    <t>毛佳玲</t>
  </si>
  <si>
    <t>汤甜伊</t>
  </si>
  <si>
    <t>吴芷芩</t>
  </si>
  <si>
    <t>畔湖湾小学语文</t>
  </si>
  <si>
    <t>林子臻</t>
  </si>
  <si>
    <t>廖佳敏</t>
  </si>
  <si>
    <t>房聪颖</t>
  </si>
  <si>
    <t>童蒙蒙</t>
  </si>
  <si>
    <t>彭妍</t>
  </si>
  <si>
    <t>童滢</t>
  </si>
  <si>
    <t>畔湖湾小学数学</t>
  </si>
  <si>
    <t>张子沩</t>
  </si>
  <si>
    <t>李佳仪</t>
  </si>
  <si>
    <t>刘娜</t>
  </si>
  <si>
    <t>李玲</t>
  </si>
  <si>
    <t>胡一卉</t>
  </si>
  <si>
    <t>陈思思</t>
  </si>
  <si>
    <t>畔湖湾小学英语</t>
  </si>
  <si>
    <t>白婧</t>
  </si>
  <si>
    <t>胡梦月</t>
  </si>
  <si>
    <t>李方婷</t>
  </si>
  <si>
    <t>陈明君</t>
  </si>
  <si>
    <t>卢榕芳</t>
  </si>
  <si>
    <t>金茜</t>
  </si>
  <si>
    <t>畔湖湾小学音乐</t>
  </si>
  <si>
    <t>李可</t>
  </si>
  <si>
    <t>韩倩</t>
  </si>
  <si>
    <t>钟洋杨</t>
  </si>
  <si>
    <t>畔湖湾小学体育</t>
  </si>
  <si>
    <t>李智航</t>
  </si>
  <si>
    <t>彭辉</t>
  </si>
  <si>
    <t>陈娟</t>
  </si>
  <si>
    <t>宏润家园幼儿园教师</t>
  </si>
  <si>
    <t>陈慰</t>
  </si>
  <si>
    <t>吴文慧</t>
  </si>
  <si>
    <t>马巧</t>
  </si>
  <si>
    <t>乐贝尔幼儿园教师</t>
  </si>
  <si>
    <t>付倩</t>
  </si>
  <si>
    <t>陈昱君</t>
  </si>
  <si>
    <t>廖娅文</t>
  </si>
  <si>
    <t>方玲</t>
  </si>
  <si>
    <t>佘育婧</t>
  </si>
  <si>
    <t>林颖</t>
  </si>
  <si>
    <t>二幼儿园教师</t>
  </si>
  <si>
    <t>刘敏</t>
  </si>
  <si>
    <t>邓颖艺</t>
  </si>
  <si>
    <t>陈月</t>
  </si>
  <si>
    <t>袁巧玉</t>
  </si>
  <si>
    <t>梁楠</t>
  </si>
  <si>
    <t>周姝婧</t>
  </si>
  <si>
    <t>三幼儿园教师</t>
  </si>
  <si>
    <t>刘裴</t>
  </si>
  <si>
    <t>易湘</t>
  </si>
  <si>
    <t>冯思维</t>
  </si>
  <si>
    <t>罗金源</t>
  </si>
  <si>
    <t>李佳妮</t>
  </si>
  <si>
    <t>20210012119</t>
  </si>
  <si>
    <t>徐柳</t>
  </si>
  <si>
    <t>龙山幼儿园教师</t>
  </si>
  <si>
    <t>高适可</t>
  </si>
  <si>
    <t>向佳奇</t>
  </si>
  <si>
    <t>李昊</t>
  </si>
  <si>
    <t>王雨恬</t>
  </si>
  <si>
    <t>高钦</t>
  </si>
  <si>
    <t>李哲</t>
  </si>
  <si>
    <t>洞庭新外滩幼儿园教师</t>
  </si>
  <si>
    <t>胡希钰</t>
  </si>
  <si>
    <t>邓梦的</t>
  </si>
  <si>
    <t>邓紫玉</t>
  </si>
  <si>
    <t>戴诗雅</t>
  </si>
  <si>
    <t>徐心语</t>
  </si>
  <si>
    <t>陈琴</t>
  </si>
  <si>
    <t>二幼儿园园长</t>
  </si>
  <si>
    <t>刘石梅</t>
  </si>
  <si>
    <t>余蕾</t>
  </si>
  <si>
    <t>三幼儿园园长</t>
  </si>
  <si>
    <t>皮珊</t>
  </si>
  <si>
    <t>向彬</t>
  </si>
  <si>
    <t>唐维</t>
  </si>
  <si>
    <t>龙山幼儿园园长</t>
  </si>
  <si>
    <t>王韵惠</t>
  </si>
  <si>
    <t>郑云</t>
  </si>
  <si>
    <t>洞庭新外滩幼儿园园长</t>
  </si>
  <si>
    <t>彭雅青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</si>
</sst>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177" formatCode="0.0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6" borderId="7" applyNumberFormat="0" applyAlignment="0" applyProtection="0">
      <alignment vertical="center"/>
    </xf>
    <xf numFmtId="0" fontId="10" fillId="16" borderId="6" applyNumberFormat="0" applyAlignment="0" applyProtection="0">
      <alignment vertical="center"/>
    </xf>
    <xf numFmtId="0" fontId="18" fillId="25" borderId="12" applyNumberForma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Font="1" applyFill="1" applyAlignment="1"/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177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95"/>
  <sheetViews>
    <sheetView tabSelected="1" workbookViewId="0">
      <selection activeCell="A2" sqref="A2:J2"/>
    </sheetView>
  </sheetViews>
  <sheetFormatPr defaultColWidth="9" defaultRowHeight="14.4"/>
  <cols>
    <col min="1" max="1" width="7.62962962962963" style="2" customWidth="1"/>
    <col min="2" max="2" width="17.4444444444444" style="2" customWidth="1"/>
    <col min="3" max="3" width="11.8796296296296" style="2" customWidth="1"/>
    <col min="4" max="4" width="7.66666666666667" style="3" customWidth="1"/>
    <col min="5" max="5" width="7.77777777777778" style="4" customWidth="1"/>
    <col min="6" max="6" width="6.77777777777778" style="3" customWidth="1"/>
    <col min="7" max="7" width="8.33333333333333" style="4" customWidth="1"/>
    <col min="8" max="8" width="7.62962962962963" style="4" customWidth="1"/>
    <col min="9" max="9" width="5.5" style="2" customWidth="1"/>
    <col min="10" max="10" width="8.11111111111111" style="2" customWidth="1"/>
    <col min="11" max="16384" width="9" style="1"/>
  </cols>
  <sheetData>
    <row r="2" s="1" customFormat="1" ht="35" customHeight="1" spans="1:10">
      <c r="A2" s="5" t="s">
        <v>0</v>
      </c>
      <c r="B2" s="5"/>
      <c r="C2" s="5"/>
      <c r="D2" s="6"/>
      <c r="E2" s="7"/>
      <c r="F2" s="6"/>
      <c r="G2" s="7"/>
      <c r="H2" s="7"/>
      <c r="I2" s="5"/>
      <c r="J2" s="5"/>
    </row>
    <row r="3" s="1" customFormat="1" ht="18" customHeight="1" spans="1:10">
      <c r="A3" s="8" t="s">
        <v>1</v>
      </c>
      <c r="B3" s="8" t="s">
        <v>2</v>
      </c>
      <c r="C3" s="8" t="s">
        <v>3</v>
      </c>
      <c r="D3" s="9" t="s">
        <v>4</v>
      </c>
      <c r="E3" s="10"/>
      <c r="F3" s="9" t="s">
        <v>5</v>
      </c>
      <c r="G3" s="10"/>
      <c r="H3" s="11" t="s">
        <v>6</v>
      </c>
      <c r="I3" s="8" t="s">
        <v>7</v>
      </c>
      <c r="J3" s="8" t="s">
        <v>8</v>
      </c>
    </row>
    <row r="4" s="1" customFormat="1" ht="32" customHeight="1" spans="1:10">
      <c r="A4" s="12"/>
      <c r="B4" s="12"/>
      <c r="C4" s="12"/>
      <c r="D4" s="13" t="s">
        <v>9</v>
      </c>
      <c r="E4" s="14" t="s">
        <v>10</v>
      </c>
      <c r="F4" s="13" t="s">
        <v>11</v>
      </c>
      <c r="G4" s="14" t="s">
        <v>12</v>
      </c>
      <c r="H4" s="15"/>
      <c r="I4" s="12"/>
      <c r="J4" s="12"/>
    </row>
    <row r="5" s="1" customFormat="1" ht="20" customHeight="1" spans="1:10">
      <c r="A5" s="16" t="s">
        <v>13</v>
      </c>
      <c r="B5" s="16" t="s">
        <v>14</v>
      </c>
      <c r="C5" s="16">
        <v>20210010115</v>
      </c>
      <c r="D5" s="17">
        <v>73.54</v>
      </c>
      <c r="E5" s="18">
        <f t="shared" ref="E5:E13" si="0">D5*0.4</f>
        <v>29.416</v>
      </c>
      <c r="F5" s="17">
        <v>88.2</v>
      </c>
      <c r="G5" s="18">
        <f t="shared" ref="G5:G13" si="1">F5*0.6</f>
        <v>52.92</v>
      </c>
      <c r="H5" s="18">
        <f t="shared" ref="H5:H13" si="2">E5+G5</f>
        <v>82.336</v>
      </c>
      <c r="I5" s="16">
        <v>1</v>
      </c>
      <c r="J5" s="16"/>
    </row>
    <row r="6" s="1" customFormat="1" ht="20" customHeight="1" spans="1:10">
      <c r="A6" s="16" t="s">
        <v>15</v>
      </c>
      <c r="B6" s="16" t="s">
        <v>14</v>
      </c>
      <c r="C6" s="16">
        <v>20210010317</v>
      </c>
      <c r="D6" s="17">
        <v>76.09</v>
      </c>
      <c r="E6" s="18">
        <f t="shared" si="0"/>
        <v>30.436</v>
      </c>
      <c r="F6" s="17">
        <v>86.3</v>
      </c>
      <c r="G6" s="18">
        <f t="shared" si="1"/>
        <v>51.78</v>
      </c>
      <c r="H6" s="18">
        <f t="shared" si="2"/>
        <v>82.216</v>
      </c>
      <c r="I6" s="16">
        <v>2</v>
      </c>
      <c r="J6" s="16"/>
    </row>
    <row r="7" s="1" customFormat="1" ht="20" customHeight="1" spans="1:10">
      <c r="A7" s="16" t="s">
        <v>16</v>
      </c>
      <c r="B7" s="16" t="s">
        <v>14</v>
      </c>
      <c r="C7" s="16">
        <v>20210010229</v>
      </c>
      <c r="D7" s="17">
        <v>81.58</v>
      </c>
      <c r="E7" s="18">
        <f t="shared" si="0"/>
        <v>32.632</v>
      </c>
      <c r="F7" s="17">
        <v>82.6</v>
      </c>
      <c r="G7" s="18">
        <f t="shared" si="1"/>
        <v>49.56</v>
      </c>
      <c r="H7" s="18">
        <f t="shared" si="2"/>
        <v>82.192</v>
      </c>
      <c r="I7" s="16">
        <v>3</v>
      </c>
      <c r="J7" s="16"/>
    </row>
    <row r="8" s="1" customFormat="1" ht="20" customHeight="1" spans="1:10">
      <c r="A8" s="16" t="s">
        <v>17</v>
      </c>
      <c r="B8" s="16" t="s">
        <v>14</v>
      </c>
      <c r="C8" s="16">
        <v>20210010403</v>
      </c>
      <c r="D8" s="17">
        <v>73.77</v>
      </c>
      <c r="E8" s="18">
        <f t="shared" si="0"/>
        <v>29.508</v>
      </c>
      <c r="F8" s="17">
        <v>85.7</v>
      </c>
      <c r="G8" s="18">
        <f t="shared" si="1"/>
        <v>51.42</v>
      </c>
      <c r="H8" s="18">
        <f t="shared" si="2"/>
        <v>80.928</v>
      </c>
      <c r="I8" s="16">
        <v>4</v>
      </c>
      <c r="J8" s="16"/>
    </row>
    <row r="9" s="1" customFormat="1" ht="20" customHeight="1" spans="1:10">
      <c r="A9" s="16" t="s">
        <v>18</v>
      </c>
      <c r="B9" s="16" t="s">
        <v>14</v>
      </c>
      <c r="C9" s="16">
        <v>20210010422</v>
      </c>
      <c r="D9" s="17">
        <v>74.11</v>
      </c>
      <c r="E9" s="18">
        <f t="shared" si="0"/>
        <v>29.644</v>
      </c>
      <c r="F9" s="17">
        <v>83.5</v>
      </c>
      <c r="G9" s="18">
        <f t="shared" si="1"/>
        <v>50.1</v>
      </c>
      <c r="H9" s="18">
        <f t="shared" si="2"/>
        <v>79.744</v>
      </c>
      <c r="I9" s="16">
        <v>5</v>
      </c>
      <c r="J9" s="16"/>
    </row>
    <row r="10" s="1" customFormat="1" ht="20" customHeight="1" spans="1:10">
      <c r="A10" s="16" t="s">
        <v>19</v>
      </c>
      <c r="B10" s="16" t="s">
        <v>14</v>
      </c>
      <c r="C10" s="16">
        <v>20210010312</v>
      </c>
      <c r="D10" s="17">
        <v>72.8</v>
      </c>
      <c r="E10" s="18">
        <f t="shared" si="0"/>
        <v>29.12</v>
      </c>
      <c r="F10" s="17">
        <v>80.3</v>
      </c>
      <c r="G10" s="18">
        <f t="shared" si="1"/>
        <v>48.18</v>
      </c>
      <c r="H10" s="18">
        <f t="shared" si="2"/>
        <v>77.3</v>
      </c>
      <c r="I10" s="16">
        <v>6</v>
      </c>
      <c r="J10" s="16"/>
    </row>
    <row r="11" s="1" customFormat="1" ht="20" customHeight="1" spans="1:10">
      <c r="A11" s="16" t="s">
        <v>20</v>
      </c>
      <c r="B11" s="16" t="s">
        <v>14</v>
      </c>
      <c r="C11" s="16">
        <v>20210010107</v>
      </c>
      <c r="D11" s="17">
        <v>75.17</v>
      </c>
      <c r="E11" s="18">
        <f t="shared" si="0"/>
        <v>30.068</v>
      </c>
      <c r="F11" s="17">
        <v>77.6</v>
      </c>
      <c r="G11" s="18">
        <f t="shared" si="1"/>
        <v>46.56</v>
      </c>
      <c r="H11" s="18">
        <f t="shared" si="2"/>
        <v>76.628</v>
      </c>
      <c r="I11" s="16">
        <v>7</v>
      </c>
      <c r="J11" s="16"/>
    </row>
    <row r="12" s="1" customFormat="1" ht="20" customHeight="1" spans="1:10">
      <c r="A12" s="16" t="s">
        <v>21</v>
      </c>
      <c r="B12" s="16" t="s">
        <v>14</v>
      </c>
      <c r="C12" s="16">
        <v>20210010305</v>
      </c>
      <c r="D12" s="17">
        <v>73.24</v>
      </c>
      <c r="E12" s="18">
        <f t="shared" si="0"/>
        <v>29.296</v>
      </c>
      <c r="F12" s="17">
        <v>0</v>
      </c>
      <c r="G12" s="18">
        <f t="shared" si="1"/>
        <v>0</v>
      </c>
      <c r="H12" s="18">
        <f t="shared" si="2"/>
        <v>29.296</v>
      </c>
      <c r="I12" s="16">
        <v>8</v>
      </c>
      <c r="J12" s="16" t="s">
        <v>22</v>
      </c>
    </row>
    <row r="13" s="1" customFormat="1" ht="20" customHeight="1" spans="1:10">
      <c r="A13" s="16" t="s">
        <v>23</v>
      </c>
      <c r="B13" s="16" t="s">
        <v>14</v>
      </c>
      <c r="C13" s="16">
        <v>20210010320</v>
      </c>
      <c r="D13" s="17">
        <v>72.66</v>
      </c>
      <c r="E13" s="18">
        <f t="shared" si="0"/>
        <v>29.064</v>
      </c>
      <c r="F13" s="17">
        <v>0</v>
      </c>
      <c r="G13" s="18">
        <f t="shared" si="1"/>
        <v>0</v>
      </c>
      <c r="H13" s="18">
        <f t="shared" si="2"/>
        <v>29.064</v>
      </c>
      <c r="I13" s="16">
        <v>9</v>
      </c>
      <c r="J13" s="16" t="s">
        <v>22</v>
      </c>
    </row>
    <row r="14" s="1" customFormat="1" ht="20" customHeight="1" spans="1:10">
      <c r="A14" s="16" t="s">
        <v>24</v>
      </c>
      <c r="B14" s="16" t="s">
        <v>25</v>
      </c>
      <c r="C14" s="16">
        <v>20210010921</v>
      </c>
      <c r="D14" s="17">
        <v>82.1</v>
      </c>
      <c r="E14" s="18">
        <f t="shared" ref="E14:E24" si="3">D14*0.4</f>
        <v>32.84</v>
      </c>
      <c r="F14" s="17">
        <v>87.9</v>
      </c>
      <c r="G14" s="18">
        <f t="shared" ref="G14:G24" si="4">F14*0.6</f>
        <v>52.74</v>
      </c>
      <c r="H14" s="18">
        <f t="shared" ref="H14:H24" si="5">E14+G14</f>
        <v>85.58</v>
      </c>
      <c r="I14" s="16">
        <v>1</v>
      </c>
      <c r="J14" s="16"/>
    </row>
    <row r="15" s="1" customFormat="1" ht="20" customHeight="1" spans="1:10">
      <c r="A15" s="16" t="s">
        <v>26</v>
      </c>
      <c r="B15" s="16" t="s">
        <v>25</v>
      </c>
      <c r="C15" s="16">
        <v>20210011009</v>
      </c>
      <c r="D15" s="17">
        <v>74.8</v>
      </c>
      <c r="E15" s="18">
        <f t="shared" si="3"/>
        <v>29.92</v>
      </c>
      <c r="F15" s="17">
        <v>83.9</v>
      </c>
      <c r="G15" s="18">
        <f t="shared" si="4"/>
        <v>50.34</v>
      </c>
      <c r="H15" s="18">
        <f t="shared" si="5"/>
        <v>80.26</v>
      </c>
      <c r="I15" s="16">
        <v>2</v>
      </c>
      <c r="J15" s="16"/>
    </row>
    <row r="16" s="1" customFormat="1" ht="20" customHeight="1" spans="1:10">
      <c r="A16" s="16" t="s">
        <v>27</v>
      </c>
      <c r="B16" s="16" t="s">
        <v>25</v>
      </c>
      <c r="C16" s="16">
        <v>20210011003</v>
      </c>
      <c r="D16" s="17">
        <v>74.8</v>
      </c>
      <c r="E16" s="18">
        <f t="shared" si="3"/>
        <v>29.92</v>
      </c>
      <c r="F16" s="17">
        <v>82</v>
      </c>
      <c r="G16" s="18">
        <f t="shared" si="4"/>
        <v>49.2</v>
      </c>
      <c r="H16" s="18">
        <f t="shared" si="5"/>
        <v>79.12</v>
      </c>
      <c r="I16" s="16">
        <v>3</v>
      </c>
      <c r="J16" s="16"/>
    </row>
    <row r="17" s="1" customFormat="1" ht="20" customHeight="1" spans="1:10">
      <c r="A17" s="16" t="s">
        <v>28</v>
      </c>
      <c r="B17" s="16" t="s">
        <v>25</v>
      </c>
      <c r="C17" s="16">
        <v>20210011016</v>
      </c>
      <c r="D17" s="17">
        <v>81.2</v>
      </c>
      <c r="E17" s="18">
        <f t="shared" si="3"/>
        <v>32.48</v>
      </c>
      <c r="F17" s="17">
        <v>0</v>
      </c>
      <c r="G17" s="18">
        <f t="shared" si="4"/>
        <v>0</v>
      </c>
      <c r="H17" s="18">
        <f t="shared" si="5"/>
        <v>32.48</v>
      </c>
      <c r="I17" s="16">
        <v>4</v>
      </c>
      <c r="J17" s="16" t="s">
        <v>22</v>
      </c>
    </row>
    <row r="18" s="1" customFormat="1" ht="20" customHeight="1" spans="1:10">
      <c r="A18" s="16" t="s">
        <v>29</v>
      </c>
      <c r="B18" s="16" t="s">
        <v>30</v>
      </c>
      <c r="C18" s="16">
        <v>20210010501</v>
      </c>
      <c r="D18" s="17">
        <v>83.09</v>
      </c>
      <c r="E18" s="18">
        <f t="shared" si="3"/>
        <v>33.236</v>
      </c>
      <c r="F18" s="17">
        <v>84.76</v>
      </c>
      <c r="G18" s="18">
        <f t="shared" si="4"/>
        <v>50.856</v>
      </c>
      <c r="H18" s="18">
        <f t="shared" si="5"/>
        <v>84.092</v>
      </c>
      <c r="I18" s="16">
        <v>1</v>
      </c>
      <c r="J18" s="16"/>
    </row>
    <row r="19" s="1" customFormat="1" ht="20" customHeight="1" spans="1:10">
      <c r="A19" s="16" t="s">
        <v>31</v>
      </c>
      <c r="B19" s="16" t="s">
        <v>30</v>
      </c>
      <c r="C19" s="16">
        <v>20210010904</v>
      </c>
      <c r="D19" s="17">
        <v>82.92</v>
      </c>
      <c r="E19" s="18">
        <f t="shared" si="3"/>
        <v>33.168</v>
      </c>
      <c r="F19" s="17">
        <v>82.14</v>
      </c>
      <c r="G19" s="18">
        <f t="shared" si="4"/>
        <v>49.284</v>
      </c>
      <c r="H19" s="18">
        <f t="shared" si="5"/>
        <v>82.452</v>
      </c>
      <c r="I19" s="16">
        <v>2</v>
      </c>
      <c r="J19" s="16"/>
    </row>
    <row r="20" s="1" customFormat="1" ht="20" customHeight="1" spans="1:10">
      <c r="A20" s="16" t="s">
        <v>32</v>
      </c>
      <c r="B20" s="16" t="s">
        <v>30</v>
      </c>
      <c r="C20" s="16">
        <v>20210010522</v>
      </c>
      <c r="D20" s="17">
        <v>82.34</v>
      </c>
      <c r="E20" s="18">
        <f t="shared" si="3"/>
        <v>32.936</v>
      </c>
      <c r="F20" s="17">
        <v>79.02</v>
      </c>
      <c r="G20" s="18">
        <f t="shared" si="4"/>
        <v>47.412</v>
      </c>
      <c r="H20" s="18">
        <f t="shared" si="5"/>
        <v>80.348</v>
      </c>
      <c r="I20" s="16">
        <v>3</v>
      </c>
      <c r="J20" s="16"/>
    </row>
    <row r="21" s="1" customFormat="1" ht="20" customHeight="1" spans="1:10">
      <c r="A21" s="16" t="s">
        <v>33</v>
      </c>
      <c r="B21" s="16" t="s">
        <v>34</v>
      </c>
      <c r="C21" s="16">
        <v>20210011103</v>
      </c>
      <c r="D21" s="17">
        <v>72.74</v>
      </c>
      <c r="E21" s="18">
        <f t="shared" si="3"/>
        <v>29.096</v>
      </c>
      <c r="F21" s="17">
        <v>88.38</v>
      </c>
      <c r="G21" s="18">
        <f t="shared" si="4"/>
        <v>53.028</v>
      </c>
      <c r="H21" s="18">
        <f t="shared" si="5"/>
        <v>82.124</v>
      </c>
      <c r="I21" s="16">
        <v>1</v>
      </c>
      <c r="J21" s="16"/>
    </row>
    <row r="22" s="1" customFormat="1" ht="20" customHeight="1" spans="1:10">
      <c r="A22" s="16" t="s">
        <v>35</v>
      </c>
      <c r="B22" s="16" t="s">
        <v>34</v>
      </c>
      <c r="C22" s="16">
        <v>20210011101</v>
      </c>
      <c r="D22" s="17">
        <v>70.55</v>
      </c>
      <c r="E22" s="18">
        <f t="shared" si="3"/>
        <v>28.22</v>
      </c>
      <c r="F22" s="17">
        <v>85.94</v>
      </c>
      <c r="G22" s="18">
        <f t="shared" si="4"/>
        <v>51.564</v>
      </c>
      <c r="H22" s="18">
        <f t="shared" si="5"/>
        <v>79.784</v>
      </c>
      <c r="I22" s="16">
        <v>2</v>
      </c>
      <c r="J22" s="16"/>
    </row>
    <row r="23" s="1" customFormat="1" ht="20" customHeight="1" spans="1:10">
      <c r="A23" s="16" t="s">
        <v>36</v>
      </c>
      <c r="B23" s="16" t="s">
        <v>34</v>
      </c>
      <c r="C23" s="16">
        <v>20210011104</v>
      </c>
      <c r="D23" s="17">
        <v>61.08</v>
      </c>
      <c r="E23" s="18">
        <f t="shared" si="3"/>
        <v>24.432</v>
      </c>
      <c r="F23" s="17">
        <v>86.52</v>
      </c>
      <c r="G23" s="18">
        <f t="shared" si="4"/>
        <v>51.912</v>
      </c>
      <c r="H23" s="18">
        <f t="shared" si="5"/>
        <v>76.344</v>
      </c>
      <c r="I23" s="16">
        <v>3</v>
      </c>
      <c r="J23" s="16"/>
    </row>
    <row r="24" s="1" customFormat="1" ht="20" customHeight="1" spans="1:10">
      <c r="A24" s="16" t="s">
        <v>37</v>
      </c>
      <c r="B24" s="16" t="s">
        <v>38</v>
      </c>
      <c r="C24" s="16">
        <v>20210011122</v>
      </c>
      <c r="D24" s="17">
        <v>55.92</v>
      </c>
      <c r="E24" s="18">
        <f t="shared" si="3"/>
        <v>22.368</v>
      </c>
      <c r="F24" s="17">
        <v>81.78</v>
      </c>
      <c r="G24" s="18">
        <f t="shared" si="4"/>
        <v>49.068</v>
      </c>
      <c r="H24" s="18">
        <f t="shared" si="5"/>
        <v>71.436</v>
      </c>
      <c r="I24" s="16">
        <v>1</v>
      </c>
      <c r="J24" s="16"/>
    </row>
    <row r="25" s="1" customFormat="1" ht="20" customHeight="1" spans="1:10">
      <c r="A25" s="16" t="s">
        <v>39</v>
      </c>
      <c r="B25" s="16" t="s">
        <v>38</v>
      </c>
      <c r="C25" s="16">
        <v>20210011121</v>
      </c>
      <c r="D25" s="17">
        <v>59.37</v>
      </c>
      <c r="E25" s="18">
        <f t="shared" ref="E25:E35" si="6">D25*0.4</f>
        <v>23.748</v>
      </c>
      <c r="F25" s="17">
        <v>74.72</v>
      </c>
      <c r="G25" s="18">
        <f t="shared" ref="G25:G35" si="7">F25*0.6</f>
        <v>44.832</v>
      </c>
      <c r="H25" s="18">
        <f t="shared" ref="H25:H35" si="8">E25+G25</f>
        <v>68.58</v>
      </c>
      <c r="I25" s="16">
        <v>2</v>
      </c>
      <c r="J25" s="16"/>
    </row>
    <row r="26" s="1" customFormat="1" ht="20" customHeight="1" spans="1:10">
      <c r="A26" s="16" t="s">
        <v>40</v>
      </c>
      <c r="B26" s="16" t="s">
        <v>38</v>
      </c>
      <c r="C26" s="16">
        <v>20210011123</v>
      </c>
      <c r="D26" s="17">
        <v>44.31</v>
      </c>
      <c r="E26" s="18">
        <f t="shared" si="6"/>
        <v>17.724</v>
      </c>
      <c r="F26" s="17">
        <v>0</v>
      </c>
      <c r="G26" s="18">
        <f t="shared" si="7"/>
        <v>0</v>
      </c>
      <c r="H26" s="18">
        <f t="shared" si="8"/>
        <v>17.724</v>
      </c>
      <c r="I26" s="16">
        <v>3</v>
      </c>
      <c r="J26" s="16" t="s">
        <v>22</v>
      </c>
    </row>
    <row r="27" s="1" customFormat="1" ht="20" customHeight="1" spans="1:10">
      <c r="A27" s="16" t="s">
        <v>41</v>
      </c>
      <c r="B27" s="16" t="s">
        <v>42</v>
      </c>
      <c r="C27" s="16">
        <v>20210011126</v>
      </c>
      <c r="D27" s="17">
        <v>57.74</v>
      </c>
      <c r="E27" s="18">
        <f t="shared" si="6"/>
        <v>23.096</v>
      </c>
      <c r="F27" s="17">
        <v>82.9</v>
      </c>
      <c r="G27" s="18">
        <f t="shared" si="7"/>
        <v>49.74</v>
      </c>
      <c r="H27" s="18">
        <f t="shared" si="8"/>
        <v>72.836</v>
      </c>
      <c r="I27" s="16">
        <v>1</v>
      </c>
      <c r="J27" s="16"/>
    </row>
    <row r="28" s="1" customFormat="1" ht="20" customHeight="1" spans="1:10">
      <c r="A28" s="16" t="s">
        <v>43</v>
      </c>
      <c r="B28" s="16" t="s">
        <v>42</v>
      </c>
      <c r="C28" s="16">
        <v>20210011129</v>
      </c>
      <c r="D28" s="17">
        <v>58.19</v>
      </c>
      <c r="E28" s="18">
        <f t="shared" si="6"/>
        <v>23.276</v>
      </c>
      <c r="F28" s="17">
        <v>82.5</v>
      </c>
      <c r="G28" s="18">
        <f t="shared" si="7"/>
        <v>49.5</v>
      </c>
      <c r="H28" s="18">
        <f t="shared" si="8"/>
        <v>72.776</v>
      </c>
      <c r="I28" s="16">
        <v>2</v>
      </c>
      <c r="J28" s="16"/>
    </row>
    <row r="29" s="1" customFormat="1" ht="20" customHeight="1" spans="1:10">
      <c r="A29" s="16" t="s">
        <v>44</v>
      </c>
      <c r="B29" s="16" t="s">
        <v>42</v>
      </c>
      <c r="C29" s="16">
        <v>20210011203</v>
      </c>
      <c r="D29" s="17">
        <v>54.34</v>
      </c>
      <c r="E29" s="18">
        <f t="shared" si="6"/>
        <v>21.736</v>
      </c>
      <c r="F29" s="17">
        <v>83.9</v>
      </c>
      <c r="G29" s="18">
        <f t="shared" si="7"/>
        <v>50.34</v>
      </c>
      <c r="H29" s="18">
        <f t="shared" si="8"/>
        <v>72.076</v>
      </c>
      <c r="I29" s="16">
        <v>3</v>
      </c>
      <c r="J29" s="16"/>
    </row>
    <row r="30" s="1" customFormat="1" ht="20" customHeight="1" spans="1:10">
      <c r="A30" s="16" t="s">
        <v>45</v>
      </c>
      <c r="B30" s="16" t="s">
        <v>46</v>
      </c>
      <c r="C30" s="16">
        <v>20210011226</v>
      </c>
      <c r="D30" s="17">
        <v>52.12</v>
      </c>
      <c r="E30" s="18">
        <f t="shared" si="6"/>
        <v>20.848</v>
      </c>
      <c r="F30" s="17">
        <v>87</v>
      </c>
      <c r="G30" s="18">
        <f t="shared" si="7"/>
        <v>52.2</v>
      </c>
      <c r="H30" s="18">
        <f t="shared" si="8"/>
        <v>73.048</v>
      </c>
      <c r="I30" s="16">
        <v>1</v>
      </c>
      <c r="J30" s="16"/>
    </row>
    <row r="31" s="1" customFormat="1" ht="20" customHeight="1" spans="1:10">
      <c r="A31" s="16" t="s">
        <v>47</v>
      </c>
      <c r="B31" s="16" t="s">
        <v>46</v>
      </c>
      <c r="C31" s="16">
        <v>20210011307</v>
      </c>
      <c r="D31" s="17">
        <v>53.46</v>
      </c>
      <c r="E31" s="18">
        <f t="shared" si="6"/>
        <v>21.384</v>
      </c>
      <c r="F31" s="17">
        <v>86.1</v>
      </c>
      <c r="G31" s="18">
        <f t="shared" si="7"/>
        <v>51.66</v>
      </c>
      <c r="H31" s="18">
        <f t="shared" si="8"/>
        <v>73.044</v>
      </c>
      <c r="I31" s="16">
        <v>2</v>
      </c>
      <c r="J31" s="16"/>
    </row>
    <row r="32" s="1" customFormat="1" ht="20" customHeight="1" spans="1:10">
      <c r="A32" s="16" t="s">
        <v>48</v>
      </c>
      <c r="B32" s="16" t="s">
        <v>46</v>
      </c>
      <c r="C32" s="16">
        <v>20210011302</v>
      </c>
      <c r="D32" s="17">
        <v>54.14</v>
      </c>
      <c r="E32" s="18">
        <f t="shared" si="6"/>
        <v>21.656</v>
      </c>
      <c r="F32" s="17">
        <v>84.4</v>
      </c>
      <c r="G32" s="18">
        <f t="shared" si="7"/>
        <v>50.64</v>
      </c>
      <c r="H32" s="18">
        <f t="shared" si="8"/>
        <v>72.296</v>
      </c>
      <c r="I32" s="16">
        <v>3</v>
      </c>
      <c r="J32" s="16"/>
    </row>
    <row r="33" s="1" customFormat="1" ht="20" customHeight="1" spans="1:10">
      <c r="A33" s="16" t="s">
        <v>49</v>
      </c>
      <c r="B33" s="16" t="s">
        <v>46</v>
      </c>
      <c r="C33" s="16">
        <v>20210011317</v>
      </c>
      <c r="D33" s="17">
        <v>57.31</v>
      </c>
      <c r="E33" s="18">
        <f t="shared" si="6"/>
        <v>22.924</v>
      </c>
      <c r="F33" s="17">
        <v>82.2</v>
      </c>
      <c r="G33" s="18">
        <f t="shared" si="7"/>
        <v>49.32</v>
      </c>
      <c r="H33" s="18">
        <f t="shared" si="8"/>
        <v>72.244</v>
      </c>
      <c r="I33" s="16">
        <v>4</v>
      </c>
      <c r="J33" s="16"/>
    </row>
    <row r="34" s="1" customFormat="1" ht="20" customHeight="1" spans="1:10">
      <c r="A34" s="16" t="s">
        <v>50</v>
      </c>
      <c r="B34" s="16" t="s">
        <v>46</v>
      </c>
      <c r="C34" s="16">
        <v>20210011315</v>
      </c>
      <c r="D34" s="17">
        <v>56.33</v>
      </c>
      <c r="E34" s="18">
        <f t="shared" si="6"/>
        <v>22.532</v>
      </c>
      <c r="F34" s="17">
        <v>82.2</v>
      </c>
      <c r="G34" s="18">
        <f t="shared" si="7"/>
        <v>49.32</v>
      </c>
      <c r="H34" s="18">
        <f t="shared" si="8"/>
        <v>71.852</v>
      </c>
      <c r="I34" s="16">
        <v>5</v>
      </c>
      <c r="J34" s="16"/>
    </row>
    <row r="35" s="1" customFormat="1" ht="20" customHeight="1" spans="1:10">
      <c r="A35" s="16" t="s">
        <v>51</v>
      </c>
      <c r="B35" s="16" t="s">
        <v>46</v>
      </c>
      <c r="C35" s="16">
        <v>20210011325</v>
      </c>
      <c r="D35" s="17">
        <v>37.92</v>
      </c>
      <c r="E35" s="18">
        <f t="shared" si="6"/>
        <v>15.168</v>
      </c>
      <c r="F35" s="17">
        <v>82.5</v>
      </c>
      <c r="G35" s="18">
        <f t="shared" si="7"/>
        <v>49.5</v>
      </c>
      <c r="H35" s="18">
        <f t="shared" si="8"/>
        <v>64.668</v>
      </c>
      <c r="I35" s="16">
        <v>6</v>
      </c>
      <c r="J35" s="16"/>
    </row>
    <row r="36" s="1" customFormat="1" ht="20" customHeight="1" spans="1:10">
      <c r="A36" s="16" t="s">
        <v>52</v>
      </c>
      <c r="B36" s="16" t="s">
        <v>53</v>
      </c>
      <c r="C36" s="16">
        <v>20210011502</v>
      </c>
      <c r="D36" s="17">
        <v>71.72</v>
      </c>
      <c r="E36" s="18">
        <f t="shared" ref="E36:E39" si="9">D36*0.4</f>
        <v>28.688</v>
      </c>
      <c r="F36" s="17">
        <v>88.04</v>
      </c>
      <c r="G36" s="18">
        <f t="shared" ref="G36:G39" si="10">F36*0.6</f>
        <v>52.824</v>
      </c>
      <c r="H36" s="18">
        <f t="shared" ref="H36:H39" si="11">E36+G36</f>
        <v>81.512</v>
      </c>
      <c r="I36" s="16">
        <v>1</v>
      </c>
      <c r="J36" s="16"/>
    </row>
    <row r="37" s="1" customFormat="1" ht="20" customHeight="1" spans="1:10">
      <c r="A37" s="16" t="s">
        <v>54</v>
      </c>
      <c r="B37" s="16" t="s">
        <v>53</v>
      </c>
      <c r="C37" s="16">
        <v>20210011507</v>
      </c>
      <c r="D37" s="17">
        <v>63.37</v>
      </c>
      <c r="E37" s="18">
        <f t="shared" si="9"/>
        <v>25.348</v>
      </c>
      <c r="F37" s="17">
        <v>87.22</v>
      </c>
      <c r="G37" s="18">
        <f t="shared" si="10"/>
        <v>52.332</v>
      </c>
      <c r="H37" s="18">
        <f t="shared" si="11"/>
        <v>77.68</v>
      </c>
      <c r="I37" s="16">
        <v>2</v>
      </c>
      <c r="J37" s="16"/>
    </row>
    <row r="38" s="1" customFormat="1" ht="20" customHeight="1" spans="1:10">
      <c r="A38" s="16" t="s">
        <v>55</v>
      </c>
      <c r="B38" s="16" t="s">
        <v>53</v>
      </c>
      <c r="C38" s="16">
        <v>20210011408</v>
      </c>
      <c r="D38" s="17">
        <v>66.8</v>
      </c>
      <c r="E38" s="18">
        <f t="shared" si="9"/>
        <v>26.72</v>
      </c>
      <c r="F38" s="17">
        <v>77.48</v>
      </c>
      <c r="G38" s="18">
        <f t="shared" si="10"/>
        <v>46.488</v>
      </c>
      <c r="H38" s="18">
        <f t="shared" si="11"/>
        <v>73.208</v>
      </c>
      <c r="I38" s="16">
        <v>3</v>
      </c>
      <c r="J38" s="16"/>
    </row>
    <row r="39" s="1" customFormat="1" ht="20" customHeight="1" spans="1:10">
      <c r="A39" s="16" t="s">
        <v>56</v>
      </c>
      <c r="B39" s="16" t="s">
        <v>53</v>
      </c>
      <c r="C39" s="16">
        <v>20210011326</v>
      </c>
      <c r="D39" s="17">
        <v>61.92</v>
      </c>
      <c r="E39" s="18">
        <f t="shared" si="9"/>
        <v>24.768</v>
      </c>
      <c r="F39" s="17">
        <v>79.52</v>
      </c>
      <c r="G39" s="18">
        <f t="shared" si="10"/>
        <v>47.712</v>
      </c>
      <c r="H39" s="18">
        <f t="shared" si="11"/>
        <v>72.48</v>
      </c>
      <c r="I39" s="16">
        <v>4</v>
      </c>
      <c r="J39" s="16"/>
    </row>
    <row r="40" s="1" customFormat="1" ht="20" customHeight="1" spans="1:10">
      <c r="A40" s="16" t="s">
        <v>57</v>
      </c>
      <c r="B40" s="16" t="s">
        <v>53</v>
      </c>
      <c r="C40" s="16">
        <v>20210011405</v>
      </c>
      <c r="D40" s="17">
        <v>62.42</v>
      </c>
      <c r="E40" s="18">
        <f t="shared" ref="E40:E45" si="12">D40*0.4</f>
        <v>24.968</v>
      </c>
      <c r="F40" s="17">
        <v>0</v>
      </c>
      <c r="G40" s="18">
        <f t="shared" ref="G40:G45" si="13">F40*0.6</f>
        <v>0</v>
      </c>
      <c r="H40" s="18">
        <f t="shared" ref="H40:H45" si="14">E40+G40</f>
        <v>24.968</v>
      </c>
      <c r="I40" s="16">
        <v>5</v>
      </c>
      <c r="J40" s="16" t="s">
        <v>22</v>
      </c>
    </row>
    <row r="41" s="1" customFormat="1" ht="20" customHeight="1" spans="1:10">
      <c r="A41" s="16" t="s">
        <v>58</v>
      </c>
      <c r="B41" s="16" t="s">
        <v>53</v>
      </c>
      <c r="C41" s="16">
        <v>20210011412</v>
      </c>
      <c r="D41" s="17">
        <v>62.13</v>
      </c>
      <c r="E41" s="18">
        <f t="shared" si="12"/>
        <v>24.852</v>
      </c>
      <c r="F41" s="17">
        <v>0</v>
      </c>
      <c r="G41" s="18">
        <f t="shared" si="13"/>
        <v>0</v>
      </c>
      <c r="H41" s="18">
        <f t="shared" si="14"/>
        <v>24.852</v>
      </c>
      <c r="I41" s="16">
        <v>6</v>
      </c>
      <c r="J41" s="16" t="s">
        <v>22</v>
      </c>
    </row>
    <row r="42" s="1" customFormat="1" ht="20" customHeight="1" spans="1:10">
      <c r="A42" s="16" t="s">
        <v>59</v>
      </c>
      <c r="B42" s="16" t="s">
        <v>60</v>
      </c>
      <c r="C42" s="16">
        <v>20210011616</v>
      </c>
      <c r="D42" s="17">
        <v>83.65</v>
      </c>
      <c r="E42" s="18">
        <f t="shared" si="12"/>
        <v>33.46</v>
      </c>
      <c r="F42" s="17">
        <v>82.28</v>
      </c>
      <c r="G42" s="18">
        <f t="shared" si="13"/>
        <v>49.368</v>
      </c>
      <c r="H42" s="18">
        <f t="shared" si="14"/>
        <v>82.828</v>
      </c>
      <c r="I42" s="16">
        <v>1</v>
      </c>
      <c r="J42" s="16"/>
    </row>
    <row r="43" s="1" customFormat="1" ht="20" customHeight="1" spans="1:10">
      <c r="A43" s="16" t="s">
        <v>61</v>
      </c>
      <c r="B43" s="16" t="s">
        <v>60</v>
      </c>
      <c r="C43" s="16">
        <v>20210011630</v>
      </c>
      <c r="D43" s="17">
        <v>73.15</v>
      </c>
      <c r="E43" s="18">
        <f t="shared" si="12"/>
        <v>29.26</v>
      </c>
      <c r="F43" s="17">
        <v>86.88</v>
      </c>
      <c r="G43" s="18">
        <f t="shared" si="13"/>
        <v>52.128</v>
      </c>
      <c r="H43" s="18">
        <f t="shared" si="14"/>
        <v>81.388</v>
      </c>
      <c r="I43" s="16">
        <v>2</v>
      </c>
      <c r="J43" s="16"/>
    </row>
    <row r="44" s="1" customFormat="1" ht="20" customHeight="1" spans="1:10">
      <c r="A44" s="16" t="s">
        <v>62</v>
      </c>
      <c r="B44" s="16" t="s">
        <v>60</v>
      </c>
      <c r="C44" s="16">
        <v>20210011625</v>
      </c>
      <c r="D44" s="17">
        <v>67.21</v>
      </c>
      <c r="E44" s="18">
        <f t="shared" si="12"/>
        <v>26.884</v>
      </c>
      <c r="F44" s="17">
        <v>86.28</v>
      </c>
      <c r="G44" s="18">
        <f t="shared" si="13"/>
        <v>51.768</v>
      </c>
      <c r="H44" s="18">
        <f t="shared" si="14"/>
        <v>78.652</v>
      </c>
      <c r="I44" s="16">
        <v>3</v>
      </c>
      <c r="J44" s="16"/>
    </row>
    <row r="45" s="1" customFormat="1" ht="20" customHeight="1" spans="1:10">
      <c r="A45" s="16" t="s">
        <v>63</v>
      </c>
      <c r="B45" s="16" t="s">
        <v>60</v>
      </c>
      <c r="C45" s="16">
        <v>20210011621</v>
      </c>
      <c r="D45" s="17">
        <v>65.98</v>
      </c>
      <c r="E45" s="18">
        <f t="shared" si="12"/>
        <v>26.392</v>
      </c>
      <c r="F45" s="17">
        <v>82.54</v>
      </c>
      <c r="G45" s="18">
        <f t="shared" si="13"/>
        <v>49.524</v>
      </c>
      <c r="H45" s="18">
        <f t="shared" si="14"/>
        <v>75.916</v>
      </c>
      <c r="I45" s="16">
        <v>4</v>
      </c>
      <c r="J45" s="16"/>
    </row>
    <row r="46" s="1" customFormat="1" ht="20" customHeight="1" spans="1:10">
      <c r="A46" s="16" t="s">
        <v>64</v>
      </c>
      <c r="B46" s="16" t="s">
        <v>60</v>
      </c>
      <c r="C46" s="16">
        <v>20210011526</v>
      </c>
      <c r="D46" s="17">
        <v>66.84</v>
      </c>
      <c r="E46" s="18">
        <f t="shared" ref="E46:E51" si="15">D46*0.4</f>
        <v>26.736</v>
      </c>
      <c r="F46" s="17">
        <v>80.6</v>
      </c>
      <c r="G46" s="18">
        <f t="shared" ref="G46:G51" si="16">F46*0.6</f>
        <v>48.36</v>
      </c>
      <c r="H46" s="18">
        <f t="shared" ref="H46:H51" si="17">E46+G46</f>
        <v>75.096</v>
      </c>
      <c r="I46" s="16">
        <v>5</v>
      </c>
      <c r="J46" s="16"/>
    </row>
    <row r="47" s="1" customFormat="1" ht="20" customHeight="1" spans="1:10">
      <c r="A47" s="16" t="s">
        <v>65</v>
      </c>
      <c r="B47" s="16" t="s">
        <v>60</v>
      </c>
      <c r="C47" s="16">
        <v>20210011727</v>
      </c>
      <c r="D47" s="17">
        <v>66.53</v>
      </c>
      <c r="E47" s="18">
        <f t="shared" si="15"/>
        <v>26.612</v>
      </c>
      <c r="F47" s="17">
        <v>0</v>
      </c>
      <c r="G47" s="18">
        <f t="shared" si="16"/>
        <v>0</v>
      </c>
      <c r="H47" s="18">
        <f t="shared" si="17"/>
        <v>26.612</v>
      </c>
      <c r="I47" s="16">
        <v>6</v>
      </c>
      <c r="J47" s="16" t="s">
        <v>22</v>
      </c>
    </row>
    <row r="48" s="1" customFormat="1" ht="20" customHeight="1" spans="1:10">
      <c r="A48" s="16" t="s">
        <v>66</v>
      </c>
      <c r="B48" s="16" t="s">
        <v>67</v>
      </c>
      <c r="C48" s="16">
        <v>20210011814</v>
      </c>
      <c r="D48" s="17">
        <v>50.51</v>
      </c>
      <c r="E48" s="18">
        <f t="shared" si="15"/>
        <v>20.204</v>
      </c>
      <c r="F48" s="17">
        <v>82.7</v>
      </c>
      <c r="G48" s="18">
        <f t="shared" si="16"/>
        <v>49.62</v>
      </c>
      <c r="H48" s="18">
        <f t="shared" si="17"/>
        <v>69.824</v>
      </c>
      <c r="I48" s="16">
        <v>1</v>
      </c>
      <c r="J48" s="16"/>
    </row>
    <row r="49" s="1" customFormat="1" ht="20" customHeight="1" spans="1:10">
      <c r="A49" s="16" t="s">
        <v>68</v>
      </c>
      <c r="B49" s="16" t="s">
        <v>67</v>
      </c>
      <c r="C49" s="16">
        <v>20210011816</v>
      </c>
      <c r="D49" s="17">
        <v>36.94</v>
      </c>
      <c r="E49" s="18">
        <f t="shared" si="15"/>
        <v>14.776</v>
      </c>
      <c r="F49" s="17">
        <v>52.1</v>
      </c>
      <c r="G49" s="18">
        <f t="shared" si="16"/>
        <v>31.26</v>
      </c>
      <c r="H49" s="18">
        <f t="shared" si="17"/>
        <v>46.036</v>
      </c>
      <c r="I49" s="16">
        <v>2</v>
      </c>
      <c r="J49" s="16"/>
    </row>
    <row r="50" s="1" customFormat="1" ht="20" customHeight="1" spans="1:10">
      <c r="A50" s="16" t="s">
        <v>69</v>
      </c>
      <c r="B50" s="16" t="s">
        <v>67</v>
      </c>
      <c r="C50" s="16">
        <v>20210011812</v>
      </c>
      <c r="D50" s="17">
        <v>30.73</v>
      </c>
      <c r="E50" s="18">
        <f t="shared" si="15"/>
        <v>12.292</v>
      </c>
      <c r="F50" s="17">
        <v>50.1</v>
      </c>
      <c r="G50" s="18">
        <f t="shared" si="16"/>
        <v>30.06</v>
      </c>
      <c r="H50" s="18">
        <f t="shared" si="17"/>
        <v>42.352</v>
      </c>
      <c r="I50" s="16">
        <v>3</v>
      </c>
      <c r="J50" s="16"/>
    </row>
    <row r="51" s="1" customFormat="1" ht="20" customHeight="1" spans="1:10">
      <c r="A51" s="16" t="s">
        <v>70</v>
      </c>
      <c r="B51" s="16" t="s">
        <v>71</v>
      </c>
      <c r="C51" s="16">
        <v>20210011822</v>
      </c>
      <c r="D51" s="17">
        <v>47.81</v>
      </c>
      <c r="E51" s="18">
        <f t="shared" si="15"/>
        <v>19.124</v>
      </c>
      <c r="F51" s="17">
        <v>87.6</v>
      </c>
      <c r="G51" s="18">
        <f t="shared" si="16"/>
        <v>52.56</v>
      </c>
      <c r="H51" s="18">
        <f t="shared" si="17"/>
        <v>71.684</v>
      </c>
      <c r="I51" s="16">
        <v>1</v>
      </c>
      <c r="J51" s="16"/>
    </row>
    <row r="52" s="1" customFormat="1" ht="20" customHeight="1" spans="1:10">
      <c r="A52" s="16" t="s">
        <v>72</v>
      </c>
      <c r="B52" s="16" t="s">
        <v>71</v>
      </c>
      <c r="C52" s="16">
        <v>20210011818</v>
      </c>
      <c r="D52" s="17">
        <v>53.03</v>
      </c>
      <c r="E52" s="18">
        <f t="shared" ref="E52:E59" si="18">D52*0.4</f>
        <v>21.212</v>
      </c>
      <c r="F52" s="17">
        <v>81.5</v>
      </c>
      <c r="G52" s="18">
        <f t="shared" ref="G52:G59" si="19">F52*0.6</f>
        <v>48.9</v>
      </c>
      <c r="H52" s="18">
        <f t="shared" ref="H52:H59" si="20">E52+G52</f>
        <v>70.112</v>
      </c>
      <c r="I52" s="16">
        <v>2</v>
      </c>
      <c r="J52" s="16"/>
    </row>
    <row r="53" s="1" customFormat="1" ht="20" customHeight="1" spans="1:10">
      <c r="A53" s="16" t="s">
        <v>73</v>
      </c>
      <c r="B53" s="16" t="s">
        <v>71</v>
      </c>
      <c r="C53" s="16">
        <v>20210011827</v>
      </c>
      <c r="D53" s="17">
        <v>49.06</v>
      </c>
      <c r="E53" s="18">
        <f t="shared" si="18"/>
        <v>19.624</v>
      </c>
      <c r="F53" s="17">
        <v>74.7</v>
      </c>
      <c r="G53" s="18">
        <f t="shared" si="19"/>
        <v>44.82</v>
      </c>
      <c r="H53" s="18">
        <f t="shared" si="20"/>
        <v>64.444</v>
      </c>
      <c r="I53" s="16">
        <v>3</v>
      </c>
      <c r="J53" s="16"/>
    </row>
    <row r="54" s="1" customFormat="1" ht="20" customHeight="1" spans="1:10">
      <c r="A54" s="16" t="s">
        <v>74</v>
      </c>
      <c r="B54" s="16" t="s">
        <v>75</v>
      </c>
      <c r="C54" s="16">
        <v>20210011902</v>
      </c>
      <c r="D54" s="17">
        <v>75.3</v>
      </c>
      <c r="E54" s="18">
        <f t="shared" si="18"/>
        <v>30.12</v>
      </c>
      <c r="F54" s="17">
        <v>82.6</v>
      </c>
      <c r="G54" s="18">
        <f t="shared" si="19"/>
        <v>49.56</v>
      </c>
      <c r="H54" s="18">
        <f t="shared" si="20"/>
        <v>79.68</v>
      </c>
      <c r="I54" s="16">
        <v>1</v>
      </c>
      <c r="J54" s="16"/>
    </row>
    <row r="55" s="1" customFormat="1" ht="20" customHeight="1" spans="1:10">
      <c r="A55" s="16" t="s">
        <v>76</v>
      </c>
      <c r="B55" s="16" t="s">
        <v>75</v>
      </c>
      <c r="C55" s="16">
        <v>20210011906</v>
      </c>
      <c r="D55" s="17">
        <v>73.38</v>
      </c>
      <c r="E55" s="18">
        <f t="shared" si="18"/>
        <v>29.352</v>
      </c>
      <c r="F55" s="17">
        <v>78.2</v>
      </c>
      <c r="G55" s="18">
        <f t="shared" si="19"/>
        <v>46.92</v>
      </c>
      <c r="H55" s="18">
        <f t="shared" si="20"/>
        <v>76.272</v>
      </c>
      <c r="I55" s="16">
        <v>2</v>
      </c>
      <c r="J55" s="16"/>
    </row>
    <row r="56" s="1" customFormat="1" ht="20" customHeight="1" spans="1:10">
      <c r="A56" s="16" t="s">
        <v>77</v>
      </c>
      <c r="B56" s="16" t="s">
        <v>75</v>
      </c>
      <c r="C56" s="16">
        <v>20210011914</v>
      </c>
      <c r="D56" s="17">
        <v>74.3</v>
      </c>
      <c r="E56" s="18">
        <f t="shared" si="18"/>
        <v>29.72</v>
      </c>
      <c r="F56" s="17">
        <v>0</v>
      </c>
      <c r="G56" s="18">
        <f t="shared" si="19"/>
        <v>0</v>
      </c>
      <c r="H56" s="18">
        <f t="shared" si="20"/>
        <v>29.72</v>
      </c>
      <c r="I56" s="16">
        <v>3</v>
      </c>
      <c r="J56" s="16" t="s">
        <v>22</v>
      </c>
    </row>
    <row r="57" s="1" customFormat="1" ht="20" customHeight="1" spans="1:10">
      <c r="A57" s="16" t="s">
        <v>78</v>
      </c>
      <c r="B57" s="16" t="s">
        <v>79</v>
      </c>
      <c r="C57" s="16">
        <v>20210012016</v>
      </c>
      <c r="D57" s="17">
        <v>72.82</v>
      </c>
      <c r="E57" s="18">
        <f t="shared" si="18"/>
        <v>29.128</v>
      </c>
      <c r="F57" s="17">
        <v>80</v>
      </c>
      <c r="G57" s="18">
        <f t="shared" si="19"/>
        <v>48</v>
      </c>
      <c r="H57" s="18">
        <f t="shared" si="20"/>
        <v>77.128</v>
      </c>
      <c r="I57" s="16">
        <v>1</v>
      </c>
      <c r="J57" s="16"/>
    </row>
    <row r="58" s="1" customFormat="1" ht="20" customHeight="1" spans="1:10">
      <c r="A58" s="16" t="s">
        <v>80</v>
      </c>
      <c r="B58" s="16" t="s">
        <v>79</v>
      </c>
      <c r="C58" s="16">
        <v>20210012007</v>
      </c>
      <c r="D58" s="17">
        <v>71.48</v>
      </c>
      <c r="E58" s="18">
        <f t="shared" si="18"/>
        <v>28.592</v>
      </c>
      <c r="F58" s="17">
        <v>78.66</v>
      </c>
      <c r="G58" s="18">
        <f t="shared" si="19"/>
        <v>47.196</v>
      </c>
      <c r="H58" s="18">
        <f t="shared" si="20"/>
        <v>75.788</v>
      </c>
      <c r="I58" s="16">
        <v>2</v>
      </c>
      <c r="J58" s="16"/>
    </row>
    <row r="59" s="1" customFormat="1" ht="20" customHeight="1" spans="1:10">
      <c r="A59" s="16" t="s">
        <v>81</v>
      </c>
      <c r="B59" s="16" t="s">
        <v>79</v>
      </c>
      <c r="C59" s="16">
        <v>20210012015</v>
      </c>
      <c r="D59" s="17">
        <v>81.96</v>
      </c>
      <c r="E59" s="18">
        <f t="shared" si="18"/>
        <v>32.784</v>
      </c>
      <c r="F59" s="17">
        <v>71.3</v>
      </c>
      <c r="G59" s="18">
        <f t="shared" si="19"/>
        <v>42.78</v>
      </c>
      <c r="H59" s="18">
        <f t="shared" si="20"/>
        <v>75.564</v>
      </c>
      <c r="I59" s="16">
        <v>3</v>
      </c>
      <c r="J59" s="16"/>
    </row>
    <row r="60" s="1" customFormat="1" ht="20" customHeight="1" spans="1:10">
      <c r="A60" s="16" t="s">
        <v>82</v>
      </c>
      <c r="B60" s="16" t="s">
        <v>79</v>
      </c>
      <c r="C60" s="16">
        <v>20210011928</v>
      </c>
      <c r="D60" s="17">
        <v>69.75</v>
      </c>
      <c r="E60" s="18">
        <f t="shared" ref="E60:E66" si="21">D60*0.4</f>
        <v>27.9</v>
      </c>
      <c r="F60" s="17">
        <v>75.4</v>
      </c>
      <c r="G60" s="18">
        <f t="shared" ref="G60:G66" si="22">F60*0.6</f>
        <v>45.24</v>
      </c>
      <c r="H60" s="18">
        <f t="shared" ref="H60:H66" si="23">E60+G60</f>
        <v>73.14</v>
      </c>
      <c r="I60" s="16">
        <v>4</v>
      </c>
      <c r="J60" s="16"/>
    </row>
    <row r="61" s="1" customFormat="1" ht="20" customHeight="1" spans="1:10">
      <c r="A61" s="16" t="s">
        <v>83</v>
      </c>
      <c r="B61" s="16" t="s">
        <v>79</v>
      </c>
      <c r="C61" s="16">
        <v>20210012006</v>
      </c>
      <c r="D61" s="17">
        <v>66.5</v>
      </c>
      <c r="E61" s="18">
        <f t="shared" si="21"/>
        <v>26.6</v>
      </c>
      <c r="F61" s="17">
        <v>73.2</v>
      </c>
      <c r="G61" s="18">
        <f t="shared" si="22"/>
        <v>43.92</v>
      </c>
      <c r="H61" s="18">
        <f t="shared" si="23"/>
        <v>70.52</v>
      </c>
      <c r="I61" s="16">
        <v>5</v>
      </c>
      <c r="J61" s="16"/>
    </row>
    <row r="62" s="1" customFormat="1" ht="20" customHeight="1" spans="1:10">
      <c r="A62" s="16" t="s">
        <v>84</v>
      </c>
      <c r="B62" s="16" t="s">
        <v>79</v>
      </c>
      <c r="C62" s="16">
        <v>20210012010</v>
      </c>
      <c r="D62" s="17">
        <v>66.3</v>
      </c>
      <c r="E62" s="18">
        <f t="shared" si="21"/>
        <v>26.52</v>
      </c>
      <c r="F62" s="17">
        <v>70.9</v>
      </c>
      <c r="G62" s="18">
        <f t="shared" si="22"/>
        <v>42.54</v>
      </c>
      <c r="H62" s="18">
        <f t="shared" si="23"/>
        <v>69.06</v>
      </c>
      <c r="I62" s="16">
        <v>6</v>
      </c>
      <c r="J62" s="16"/>
    </row>
    <row r="63" s="1" customFormat="1" ht="20" customHeight="1" spans="1:10">
      <c r="A63" s="16" t="s">
        <v>85</v>
      </c>
      <c r="B63" s="16" t="s">
        <v>86</v>
      </c>
      <c r="C63" s="16">
        <v>20210012030</v>
      </c>
      <c r="D63" s="17">
        <v>78.36</v>
      </c>
      <c r="E63" s="18">
        <f t="shared" si="21"/>
        <v>31.344</v>
      </c>
      <c r="F63" s="17">
        <v>82.12</v>
      </c>
      <c r="G63" s="18">
        <f t="shared" si="22"/>
        <v>49.272</v>
      </c>
      <c r="H63" s="18">
        <f t="shared" si="23"/>
        <v>80.616</v>
      </c>
      <c r="I63" s="16">
        <v>1</v>
      </c>
      <c r="J63" s="16"/>
    </row>
    <row r="64" s="1" customFormat="1" ht="20" customHeight="1" spans="1:10">
      <c r="A64" s="16" t="s">
        <v>87</v>
      </c>
      <c r="B64" s="16" t="s">
        <v>86</v>
      </c>
      <c r="C64" s="16">
        <v>20210012108</v>
      </c>
      <c r="D64" s="17">
        <v>77.91</v>
      </c>
      <c r="E64" s="18">
        <f t="shared" si="21"/>
        <v>31.164</v>
      </c>
      <c r="F64" s="17">
        <v>78.56</v>
      </c>
      <c r="G64" s="18">
        <f t="shared" si="22"/>
        <v>47.136</v>
      </c>
      <c r="H64" s="18">
        <f t="shared" si="23"/>
        <v>78.3</v>
      </c>
      <c r="I64" s="16">
        <v>2</v>
      </c>
      <c r="J64" s="16"/>
    </row>
    <row r="65" s="1" customFormat="1" ht="20" customHeight="1" spans="1:10">
      <c r="A65" s="16" t="s">
        <v>88</v>
      </c>
      <c r="B65" s="16" t="s">
        <v>86</v>
      </c>
      <c r="C65" s="16">
        <v>20210012028</v>
      </c>
      <c r="D65" s="17">
        <v>72.32</v>
      </c>
      <c r="E65" s="18">
        <f t="shared" si="21"/>
        <v>28.928</v>
      </c>
      <c r="F65" s="17">
        <v>79.1</v>
      </c>
      <c r="G65" s="18">
        <f t="shared" si="22"/>
        <v>47.46</v>
      </c>
      <c r="H65" s="18">
        <f t="shared" si="23"/>
        <v>76.388</v>
      </c>
      <c r="I65" s="16">
        <v>3</v>
      </c>
      <c r="J65" s="16"/>
    </row>
    <row r="66" s="1" customFormat="1" ht="20" customHeight="1" spans="1:10">
      <c r="A66" s="16" t="s">
        <v>89</v>
      </c>
      <c r="B66" s="16" t="s">
        <v>86</v>
      </c>
      <c r="C66" s="16">
        <v>20210012024</v>
      </c>
      <c r="D66" s="17">
        <v>69.49</v>
      </c>
      <c r="E66" s="18">
        <f t="shared" si="21"/>
        <v>27.796</v>
      </c>
      <c r="F66" s="17">
        <v>75.2</v>
      </c>
      <c r="G66" s="18">
        <f t="shared" si="22"/>
        <v>45.12</v>
      </c>
      <c r="H66" s="18">
        <f t="shared" si="23"/>
        <v>72.916</v>
      </c>
      <c r="I66" s="16">
        <v>4</v>
      </c>
      <c r="J66" s="16"/>
    </row>
    <row r="67" s="1" customFormat="1" ht="20" customHeight="1" spans="1:10">
      <c r="A67" s="16" t="s">
        <v>90</v>
      </c>
      <c r="B67" s="16" t="s">
        <v>86</v>
      </c>
      <c r="C67" s="16">
        <v>20210012109</v>
      </c>
      <c r="D67" s="17">
        <v>74.01</v>
      </c>
      <c r="E67" s="18">
        <f t="shared" ref="E67:E70" si="24">D67*0.4</f>
        <v>29.604</v>
      </c>
      <c r="F67" s="17">
        <v>70.9</v>
      </c>
      <c r="G67" s="18">
        <f t="shared" ref="G67:G70" si="25">F67*0.6</f>
        <v>42.54</v>
      </c>
      <c r="H67" s="18">
        <f t="shared" ref="H67:H70" si="26">E67+G67</f>
        <v>72.144</v>
      </c>
      <c r="I67" s="16">
        <v>5</v>
      </c>
      <c r="J67" s="16"/>
    </row>
    <row r="68" s="1" customFormat="1" ht="20" customHeight="1" spans="1:10">
      <c r="A68" s="16" t="s">
        <v>91</v>
      </c>
      <c r="B68" s="16" t="s">
        <v>86</v>
      </c>
      <c r="C68" s="16">
        <v>20210012105</v>
      </c>
      <c r="D68" s="17">
        <v>71.24</v>
      </c>
      <c r="E68" s="18">
        <f t="shared" si="24"/>
        <v>28.496</v>
      </c>
      <c r="F68" s="17">
        <v>70.68</v>
      </c>
      <c r="G68" s="18">
        <f t="shared" si="25"/>
        <v>42.408</v>
      </c>
      <c r="H68" s="18">
        <f t="shared" si="26"/>
        <v>70.904</v>
      </c>
      <c r="I68" s="16">
        <v>6</v>
      </c>
      <c r="J68" s="16"/>
    </row>
    <row r="69" s="1" customFormat="1" ht="20" customHeight="1" spans="1:10">
      <c r="A69" s="16" t="s">
        <v>92</v>
      </c>
      <c r="B69" s="16" t="s">
        <v>93</v>
      </c>
      <c r="C69" s="16">
        <v>20210012117</v>
      </c>
      <c r="D69" s="17">
        <v>75.96</v>
      </c>
      <c r="E69" s="18">
        <f t="shared" si="24"/>
        <v>30.384</v>
      </c>
      <c r="F69" s="17">
        <v>80.76</v>
      </c>
      <c r="G69" s="18">
        <f t="shared" si="25"/>
        <v>48.456</v>
      </c>
      <c r="H69" s="18">
        <f t="shared" si="26"/>
        <v>78.84</v>
      </c>
      <c r="I69" s="16">
        <v>1</v>
      </c>
      <c r="J69" s="16"/>
    </row>
    <row r="70" s="1" customFormat="1" ht="20" customHeight="1" spans="1:10">
      <c r="A70" s="16" t="s">
        <v>94</v>
      </c>
      <c r="B70" s="16" t="s">
        <v>93</v>
      </c>
      <c r="C70" s="16">
        <v>20210012113</v>
      </c>
      <c r="D70" s="17">
        <v>71.78</v>
      </c>
      <c r="E70" s="18">
        <f t="shared" si="24"/>
        <v>28.712</v>
      </c>
      <c r="F70" s="17">
        <v>81.58</v>
      </c>
      <c r="G70" s="18">
        <f t="shared" si="25"/>
        <v>48.948</v>
      </c>
      <c r="H70" s="18">
        <f t="shared" si="26"/>
        <v>77.66</v>
      </c>
      <c r="I70" s="16">
        <v>2</v>
      </c>
      <c r="J70" s="16"/>
    </row>
    <row r="71" s="1" customFormat="1" ht="20" customHeight="1" spans="1:10">
      <c r="A71" s="16" t="s">
        <v>95</v>
      </c>
      <c r="B71" s="16" t="s">
        <v>93</v>
      </c>
      <c r="C71" s="16">
        <v>20210012115</v>
      </c>
      <c r="D71" s="17">
        <v>75.62</v>
      </c>
      <c r="E71" s="18">
        <f t="shared" ref="E71:E76" si="27">D71*0.4</f>
        <v>30.248</v>
      </c>
      <c r="F71" s="17">
        <v>71.84</v>
      </c>
      <c r="G71" s="18">
        <f t="shared" ref="G71:G76" si="28">F71*0.6</f>
        <v>43.104</v>
      </c>
      <c r="H71" s="18">
        <f t="shared" ref="H71:H76" si="29">E71+G71</f>
        <v>73.352</v>
      </c>
      <c r="I71" s="16">
        <v>3</v>
      </c>
      <c r="J71" s="16"/>
    </row>
    <row r="72" s="1" customFormat="1" ht="20" customHeight="1" spans="1:10">
      <c r="A72" s="16" t="s">
        <v>96</v>
      </c>
      <c r="B72" s="16" t="s">
        <v>93</v>
      </c>
      <c r="C72" s="16">
        <v>20210012111</v>
      </c>
      <c r="D72" s="17">
        <v>65.13</v>
      </c>
      <c r="E72" s="18">
        <f t="shared" si="27"/>
        <v>26.052</v>
      </c>
      <c r="F72" s="17">
        <v>77.34</v>
      </c>
      <c r="G72" s="18">
        <f t="shared" si="28"/>
        <v>46.404</v>
      </c>
      <c r="H72" s="18">
        <f t="shared" si="29"/>
        <v>72.456</v>
      </c>
      <c r="I72" s="16">
        <v>4</v>
      </c>
      <c r="J72" s="16"/>
    </row>
    <row r="73" s="1" customFormat="1" ht="20" customHeight="1" spans="1:10">
      <c r="A73" s="16" t="s">
        <v>97</v>
      </c>
      <c r="B73" s="16" t="s">
        <v>93</v>
      </c>
      <c r="C73" s="16">
        <v>20210012112</v>
      </c>
      <c r="D73" s="17">
        <v>67.92</v>
      </c>
      <c r="E73" s="18">
        <f t="shared" si="27"/>
        <v>27.168</v>
      </c>
      <c r="F73" s="17">
        <v>69.04</v>
      </c>
      <c r="G73" s="18">
        <f t="shared" si="28"/>
        <v>41.424</v>
      </c>
      <c r="H73" s="18">
        <f t="shared" si="29"/>
        <v>68.592</v>
      </c>
      <c r="I73" s="16">
        <v>5</v>
      </c>
      <c r="J73" s="16"/>
    </row>
    <row r="74" s="1" customFormat="1" ht="20" customHeight="1" spans="1:10">
      <c r="A74" s="16" t="s">
        <v>98</v>
      </c>
      <c r="B74" s="16" t="s">
        <v>93</v>
      </c>
      <c r="C74" s="19" t="s">
        <v>99</v>
      </c>
      <c r="D74" s="17">
        <v>64.61</v>
      </c>
      <c r="E74" s="18">
        <f t="shared" si="27"/>
        <v>25.844</v>
      </c>
      <c r="F74" s="17">
        <v>70.66</v>
      </c>
      <c r="G74" s="18">
        <f t="shared" si="28"/>
        <v>42.396</v>
      </c>
      <c r="H74" s="18">
        <f t="shared" si="29"/>
        <v>68.24</v>
      </c>
      <c r="I74" s="16">
        <v>6</v>
      </c>
      <c r="J74" s="16"/>
    </row>
    <row r="75" s="1" customFormat="1" ht="20" customHeight="1" spans="1:10">
      <c r="A75" s="16" t="s">
        <v>100</v>
      </c>
      <c r="B75" s="16" t="s">
        <v>101</v>
      </c>
      <c r="C75" s="16">
        <v>20210012204</v>
      </c>
      <c r="D75" s="17">
        <v>84.19</v>
      </c>
      <c r="E75" s="18">
        <f t="shared" si="27"/>
        <v>33.676</v>
      </c>
      <c r="F75" s="17">
        <v>79.82</v>
      </c>
      <c r="G75" s="18">
        <f t="shared" si="28"/>
        <v>47.892</v>
      </c>
      <c r="H75" s="18">
        <f t="shared" si="29"/>
        <v>81.568</v>
      </c>
      <c r="I75" s="16">
        <v>1</v>
      </c>
      <c r="J75" s="16"/>
    </row>
    <row r="76" s="1" customFormat="1" ht="20" customHeight="1" spans="1:10">
      <c r="A76" s="16" t="s">
        <v>102</v>
      </c>
      <c r="B76" s="16" t="s">
        <v>101</v>
      </c>
      <c r="C76" s="16">
        <v>20210012208</v>
      </c>
      <c r="D76" s="17">
        <v>77.4</v>
      </c>
      <c r="E76" s="18">
        <f t="shared" si="27"/>
        <v>30.96</v>
      </c>
      <c r="F76" s="17">
        <v>77.74</v>
      </c>
      <c r="G76" s="18">
        <f t="shared" si="28"/>
        <v>46.644</v>
      </c>
      <c r="H76" s="18">
        <f t="shared" si="29"/>
        <v>77.604</v>
      </c>
      <c r="I76" s="16">
        <v>2</v>
      </c>
      <c r="J76" s="16"/>
    </row>
    <row r="77" s="1" customFormat="1" ht="20" customHeight="1" spans="1:10">
      <c r="A77" s="16" t="s">
        <v>103</v>
      </c>
      <c r="B77" s="16" t="s">
        <v>101</v>
      </c>
      <c r="C77" s="16">
        <v>20210012130</v>
      </c>
      <c r="D77" s="17">
        <v>81.71</v>
      </c>
      <c r="E77" s="18">
        <f t="shared" ref="E77:E84" si="30">D77*0.4</f>
        <v>32.684</v>
      </c>
      <c r="F77" s="17">
        <v>74.54</v>
      </c>
      <c r="G77" s="18">
        <f t="shared" ref="G77:G84" si="31">F77*0.6</f>
        <v>44.724</v>
      </c>
      <c r="H77" s="18">
        <f t="shared" ref="H77:H84" si="32">E77+G77</f>
        <v>77.408</v>
      </c>
      <c r="I77" s="16">
        <v>3</v>
      </c>
      <c r="J77" s="16"/>
    </row>
    <row r="78" s="1" customFormat="1" ht="20" customHeight="1" spans="1:10">
      <c r="A78" s="16" t="s">
        <v>104</v>
      </c>
      <c r="B78" s="16" t="s">
        <v>101</v>
      </c>
      <c r="C78" s="16">
        <v>20210012207</v>
      </c>
      <c r="D78" s="17">
        <v>75.2</v>
      </c>
      <c r="E78" s="18">
        <f t="shared" si="30"/>
        <v>30.08</v>
      </c>
      <c r="F78" s="17">
        <v>74.14</v>
      </c>
      <c r="G78" s="18">
        <f t="shared" si="31"/>
        <v>44.484</v>
      </c>
      <c r="H78" s="18">
        <f t="shared" si="32"/>
        <v>74.564</v>
      </c>
      <c r="I78" s="16">
        <v>4</v>
      </c>
      <c r="J78" s="16"/>
    </row>
    <row r="79" s="1" customFormat="1" ht="20" customHeight="1" spans="1:10">
      <c r="A79" s="16" t="s">
        <v>105</v>
      </c>
      <c r="B79" s="16" t="s">
        <v>101</v>
      </c>
      <c r="C79" s="16">
        <v>20210012127</v>
      </c>
      <c r="D79" s="17">
        <v>70.76</v>
      </c>
      <c r="E79" s="18">
        <f t="shared" si="30"/>
        <v>28.304</v>
      </c>
      <c r="F79" s="17">
        <v>74.46</v>
      </c>
      <c r="G79" s="18">
        <f t="shared" si="31"/>
        <v>44.676</v>
      </c>
      <c r="H79" s="18">
        <f t="shared" si="32"/>
        <v>72.98</v>
      </c>
      <c r="I79" s="16">
        <v>5</v>
      </c>
      <c r="J79" s="16"/>
    </row>
    <row r="80" s="1" customFormat="1" ht="20" customHeight="1" spans="1:10">
      <c r="A80" s="16" t="s">
        <v>106</v>
      </c>
      <c r="B80" s="16" t="s">
        <v>101</v>
      </c>
      <c r="C80" s="16">
        <v>20210012126</v>
      </c>
      <c r="D80" s="17">
        <v>72.6</v>
      </c>
      <c r="E80" s="18">
        <f t="shared" si="30"/>
        <v>29.04</v>
      </c>
      <c r="F80" s="17">
        <v>70.78</v>
      </c>
      <c r="G80" s="18">
        <f t="shared" si="31"/>
        <v>42.468</v>
      </c>
      <c r="H80" s="18">
        <f t="shared" si="32"/>
        <v>71.508</v>
      </c>
      <c r="I80" s="16">
        <v>6</v>
      </c>
      <c r="J80" s="16"/>
    </row>
    <row r="81" s="1" customFormat="1" ht="20" customHeight="1" spans="1:10">
      <c r="A81" s="16" t="s">
        <v>107</v>
      </c>
      <c r="B81" s="16" t="s">
        <v>108</v>
      </c>
      <c r="C81" s="16">
        <v>20210012225</v>
      </c>
      <c r="D81" s="17">
        <v>82.69</v>
      </c>
      <c r="E81" s="18">
        <f t="shared" si="30"/>
        <v>33.076</v>
      </c>
      <c r="F81" s="17">
        <v>81.98</v>
      </c>
      <c r="G81" s="18">
        <f t="shared" si="31"/>
        <v>49.188</v>
      </c>
      <c r="H81" s="18">
        <f t="shared" si="32"/>
        <v>82.264</v>
      </c>
      <c r="I81" s="16">
        <v>1</v>
      </c>
      <c r="J81" s="16"/>
    </row>
    <row r="82" s="1" customFormat="1" ht="20" customHeight="1" spans="1:10">
      <c r="A82" s="16" t="s">
        <v>109</v>
      </c>
      <c r="B82" s="16" t="s">
        <v>108</v>
      </c>
      <c r="C82" s="16">
        <v>20210012213</v>
      </c>
      <c r="D82" s="17">
        <v>72.22</v>
      </c>
      <c r="E82" s="18">
        <f t="shared" si="30"/>
        <v>28.888</v>
      </c>
      <c r="F82" s="17">
        <v>84.46</v>
      </c>
      <c r="G82" s="18">
        <f t="shared" si="31"/>
        <v>50.676</v>
      </c>
      <c r="H82" s="18">
        <f t="shared" si="32"/>
        <v>79.564</v>
      </c>
      <c r="I82" s="16">
        <v>2</v>
      </c>
      <c r="J82" s="16"/>
    </row>
    <row r="83" s="1" customFormat="1" ht="20" customHeight="1" spans="1:10">
      <c r="A83" s="16" t="s">
        <v>110</v>
      </c>
      <c r="B83" s="16" t="s">
        <v>108</v>
      </c>
      <c r="C83" s="16">
        <v>20210012216</v>
      </c>
      <c r="D83" s="17">
        <v>75.69</v>
      </c>
      <c r="E83" s="18">
        <f t="shared" si="30"/>
        <v>30.276</v>
      </c>
      <c r="F83" s="17">
        <v>75.76</v>
      </c>
      <c r="G83" s="18">
        <f t="shared" si="31"/>
        <v>45.456</v>
      </c>
      <c r="H83" s="18">
        <f t="shared" si="32"/>
        <v>75.732</v>
      </c>
      <c r="I83" s="16">
        <v>3</v>
      </c>
      <c r="J83" s="16"/>
    </row>
    <row r="84" s="1" customFormat="1" ht="20" customHeight="1" spans="1:10">
      <c r="A84" s="16" t="s">
        <v>111</v>
      </c>
      <c r="B84" s="16" t="s">
        <v>108</v>
      </c>
      <c r="C84" s="16">
        <v>20210012212</v>
      </c>
      <c r="D84" s="17">
        <v>77.05</v>
      </c>
      <c r="E84" s="18">
        <f t="shared" si="30"/>
        <v>30.82</v>
      </c>
      <c r="F84" s="17">
        <v>74.74</v>
      </c>
      <c r="G84" s="18">
        <f t="shared" si="31"/>
        <v>44.844</v>
      </c>
      <c r="H84" s="18">
        <f t="shared" si="32"/>
        <v>75.664</v>
      </c>
      <c r="I84" s="16">
        <v>4</v>
      </c>
      <c r="J84" s="16"/>
    </row>
    <row r="85" s="1" customFormat="1" ht="20" customHeight="1" spans="1:10">
      <c r="A85" s="16" t="s">
        <v>112</v>
      </c>
      <c r="B85" s="16" t="s">
        <v>108</v>
      </c>
      <c r="C85" s="16">
        <v>20210012222</v>
      </c>
      <c r="D85" s="17">
        <v>69.02</v>
      </c>
      <c r="E85" s="18">
        <f t="shared" ref="E85:E95" si="33">D85*0.4</f>
        <v>27.608</v>
      </c>
      <c r="F85" s="17">
        <v>78.82</v>
      </c>
      <c r="G85" s="18">
        <f t="shared" ref="G85:G95" si="34">F85*0.6</f>
        <v>47.292</v>
      </c>
      <c r="H85" s="18">
        <f t="shared" ref="H85:H95" si="35">E85+G85</f>
        <v>74.9</v>
      </c>
      <c r="I85" s="16">
        <v>5</v>
      </c>
      <c r="J85" s="16"/>
    </row>
    <row r="86" s="1" customFormat="1" ht="20" customHeight="1" spans="1:10">
      <c r="A86" s="16" t="s">
        <v>113</v>
      </c>
      <c r="B86" s="16" t="s">
        <v>108</v>
      </c>
      <c r="C86" s="16">
        <v>20210012214</v>
      </c>
      <c r="D86" s="17">
        <v>73.17</v>
      </c>
      <c r="E86" s="18">
        <f t="shared" si="33"/>
        <v>29.268</v>
      </c>
      <c r="F86" s="17">
        <v>74.5</v>
      </c>
      <c r="G86" s="18">
        <f t="shared" si="34"/>
        <v>44.7</v>
      </c>
      <c r="H86" s="18">
        <f t="shared" si="35"/>
        <v>73.968</v>
      </c>
      <c r="I86" s="16">
        <v>6</v>
      </c>
      <c r="J86" s="16"/>
    </row>
    <row r="87" s="1" customFormat="1" ht="20" customHeight="1" spans="1:10">
      <c r="A87" s="16" t="s">
        <v>114</v>
      </c>
      <c r="B87" s="16" t="s">
        <v>115</v>
      </c>
      <c r="C87" s="16">
        <v>20210012304</v>
      </c>
      <c r="D87" s="17">
        <v>85.35</v>
      </c>
      <c r="E87" s="18">
        <f t="shared" si="33"/>
        <v>34.14</v>
      </c>
      <c r="F87" s="17">
        <v>82.5</v>
      </c>
      <c r="G87" s="18">
        <f t="shared" si="34"/>
        <v>49.5</v>
      </c>
      <c r="H87" s="18">
        <f t="shared" si="35"/>
        <v>83.64</v>
      </c>
      <c r="I87" s="16">
        <v>1</v>
      </c>
      <c r="J87" s="16"/>
    </row>
    <row r="88" s="1" customFormat="1" ht="20" customHeight="1" spans="1:10">
      <c r="A88" s="16" t="s">
        <v>116</v>
      </c>
      <c r="B88" s="16" t="s">
        <v>115</v>
      </c>
      <c r="C88" s="16">
        <v>20210012305</v>
      </c>
      <c r="D88" s="17">
        <v>81.92</v>
      </c>
      <c r="E88" s="18">
        <f t="shared" si="33"/>
        <v>32.768</v>
      </c>
      <c r="F88" s="17">
        <v>84.5</v>
      </c>
      <c r="G88" s="18">
        <f t="shared" si="34"/>
        <v>50.7</v>
      </c>
      <c r="H88" s="18">
        <f t="shared" si="35"/>
        <v>83.468</v>
      </c>
      <c r="I88" s="16">
        <v>2</v>
      </c>
      <c r="J88" s="16"/>
    </row>
    <row r="89" s="1" customFormat="1" ht="20" customHeight="1" spans="1:10">
      <c r="A89" s="16" t="s">
        <v>117</v>
      </c>
      <c r="B89" s="16" t="s">
        <v>118</v>
      </c>
      <c r="C89" s="16">
        <v>20210012312</v>
      </c>
      <c r="D89" s="17">
        <v>66.78</v>
      </c>
      <c r="E89" s="18">
        <f t="shared" si="33"/>
        <v>26.712</v>
      </c>
      <c r="F89" s="17">
        <v>85.3</v>
      </c>
      <c r="G89" s="18">
        <f t="shared" si="34"/>
        <v>51.18</v>
      </c>
      <c r="H89" s="18">
        <f t="shared" si="35"/>
        <v>77.892</v>
      </c>
      <c r="I89" s="16">
        <v>1</v>
      </c>
      <c r="J89" s="16"/>
    </row>
    <row r="90" s="1" customFormat="1" ht="20" customHeight="1" spans="1:10">
      <c r="A90" s="16" t="s">
        <v>119</v>
      </c>
      <c r="B90" s="16" t="s">
        <v>118</v>
      </c>
      <c r="C90" s="16">
        <v>20210012311</v>
      </c>
      <c r="D90" s="17">
        <v>62.17</v>
      </c>
      <c r="E90" s="18">
        <f t="shared" si="33"/>
        <v>24.868</v>
      </c>
      <c r="F90" s="17">
        <v>87</v>
      </c>
      <c r="G90" s="18">
        <f t="shared" si="34"/>
        <v>52.2</v>
      </c>
      <c r="H90" s="18">
        <f t="shared" si="35"/>
        <v>77.068</v>
      </c>
      <c r="I90" s="16">
        <v>2</v>
      </c>
      <c r="J90" s="16"/>
    </row>
    <row r="91" s="1" customFormat="1" ht="20" customHeight="1" spans="1:10">
      <c r="A91" s="16" t="s">
        <v>120</v>
      </c>
      <c r="B91" s="16" t="s">
        <v>118</v>
      </c>
      <c r="C91" s="16">
        <v>20210012313</v>
      </c>
      <c r="D91" s="17">
        <v>66.28</v>
      </c>
      <c r="E91" s="18">
        <f t="shared" si="33"/>
        <v>26.512</v>
      </c>
      <c r="F91" s="17">
        <v>80.4</v>
      </c>
      <c r="G91" s="18">
        <f t="shared" si="34"/>
        <v>48.24</v>
      </c>
      <c r="H91" s="18">
        <f t="shared" si="35"/>
        <v>74.752</v>
      </c>
      <c r="I91" s="16">
        <v>3</v>
      </c>
      <c r="J91" s="16"/>
    </row>
    <row r="92" s="1" customFormat="1" ht="20" customHeight="1" spans="1:10">
      <c r="A92" s="16" t="s">
        <v>121</v>
      </c>
      <c r="B92" s="16" t="s">
        <v>122</v>
      </c>
      <c r="C92" s="16">
        <v>20210012308</v>
      </c>
      <c r="D92" s="17">
        <v>75.29</v>
      </c>
      <c r="E92" s="18">
        <f t="shared" si="33"/>
        <v>30.116</v>
      </c>
      <c r="F92" s="17">
        <v>76.7</v>
      </c>
      <c r="G92" s="18">
        <f t="shared" si="34"/>
        <v>46.02</v>
      </c>
      <c r="H92" s="18">
        <f t="shared" si="35"/>
        <v>76.136</v>
      </c>
      <c r="I92" s="16">
        <v>1</v>
      </c>
      <c r="J92" s="16"/>
    </row>
    <row r="93" s="1" customFormat="1" ht="20" customHeight="1" spans="1:10">
      <c r="A93" s="16" t="s">
        <v>123</v>
      </c>
      <c r="B93" s="16" t="s">
        <v>122</v>
      </c>
      <c r="C93" s="16">
        <v>20210012310</v>
      </c>
      <c r="D93" s="17">
        <v>64.08</v>
      </c>
      <c r="E93" s="18">
        <f t="shared" si="33"/>
        <v>25.632</v>
      </c>
      <c r="F93" s="17">
        <v>80.1</v>
      </c>
      <c r="G93" s="18">
        <f t="shared" si="34"/>
        <v>48.06</v>
      </c>
      <c r="H93" s="18">
        <f t="shared" si="35"/>
        <v>73.692</v>
      </c>
      <c r="I93" s="16">
        <v>2</v>
      </c>
      <c r="J93" s="16"/>
    </row>
    <row r="94" s="1" customFormat="1" ht="20" customHeight="1" spans="1:10">
      <c r="A94" s="16" t="s">
        <v>124</v>
      </c>
      <c r="B94" s="16" t="s">
        <v>125</v>
      </c>
      <c r="C94" s="16">
        <v>20210012301</v>
      </c>
      <c r="D94" s="17">
        <v>68.73</v>
      </c>
      <c r="E94" s="18">
        <f t="shared" si="33"/>
        <v>27.492</v>
      </c>
      <c r="F94" s="17">
        <v>84</v>
      </c>
      <c r="G94" s="18">
        <f t="shared" si="34"/>
        <v>50.4</v>
      </c>
      <c r="H94" s="18">
        <f t="shared" si="35"/>
        <v>77.892</v>
      </c>
      <c r="I94" s="16">
        <v>1</v>
      </c>
      <c r="J94" s="16"/>
    </row>
    <row r="95" s="1" customFormat="1" ht="20" customHeight="1" spans="1:10">
      <c r="A95" s="16" t="s">
        <v>126</v>
      </c>
      <c r="B95" s="16" t="s">
        <v>125</v>
      </c>
      <c r="C95" s="16">
        <v>20210012303</v>
      </c>
      <c r="D95" s="17">
        <v>66.83</v>
      </c>
      <c r="E95" s="18">
        <f t="shared" si="33"/>
        <v>26.732</v>
      </c>
      <c r="F95" s="17">
        <v>77.9</v>
      </c>
      <c r="G95" s="18">
        <f t="shared" si="34"/>
        <v>46.74</v>
      </c>
      <c r="H95" s="18">
        <f t="shared" si="35"/>
        <v>73.472</v>
      </c>
      <c r="I95" s="16">
        <v>2</v>
      </c>
      <c r="J95" s="16"/>
    </row>
  </sheetData>
  <mergeCells count="9">
    <mergeCell ref="A2:J2"/>
    <mergeCell ref="D3:E3"/>
    <mergeCell ref="F3:G3"/>
    <mergeCell ref="A3:A4"/>
    <mergeCell ref="B3:B4"/>
    <mergeCell ref="C3:C4"/>
    <mergeCell ref="H3:H4"/>
    <mergeCell ref="I3:I4"/>
    <mergeCell ref="J3:J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2015-06-05T18:17:00Z</dcterms:created>
  <dcterms:modified xsi:type="dcterms:W3CDTF">2021-09-05T11:18:16Z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75B5AD38DC8448CC9115B80ADCB25AC9</vt:lpwstr>
  </property>
  <property fmtid="{D5CDD505-2E9C-101B-9397-08002B2CF9AE}" pid="3" name="KSOProductBuildVer">
    <vt:lpwstr>2052-11.1.0.10700</vt:lpwstr>
  </property>
</Properties>
</file>