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21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definedNames>
    <definedName name="_xlnm.Print_Titles" localSheetId="22">'21项目支出绩效目标表'!$1:$5</definedName>
  </definedNames>
  <calcPr calcId="144525"/>
</workbook>
</file>

<file path=xl/sharedStrings.xml><?xml version="1.0" encoding="utf-8"?>
<sst xmlns="http://schemas.openxmlformats.org/spreadsheetml/2006/main" count="1102" uniqueCount="414">
  <si>
    <t>2022年部门预算公开表</t>
  </si>
  <si>
    <t>单位编码：</t>
  </si>
  <si>
    <t>单位名称：</t>
  </si>
  <si>
    <t>岳阳市南湖新区发展改革局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</si>
  <si>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</si>
  <si>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</si>
  <si>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</si>
  <si>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</si>
  <si>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</si>
  <si>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</si>
  <si>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</si>
  <si>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</si>
  <si>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</si>
  <si>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</si>
  <si>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</si>
  <si>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</si>
  <si>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</si>
  <si>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</si>
  <si>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</si>
  <si>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</si>
  <si>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</si>
  <si>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</si>
  <si>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</si>
  <si>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</si>
  <si>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</si>
  <si>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</si>
  <si>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</si>
  <si>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</si>
  <si>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单位：岳阳市南湖新区发展改革局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</si>
  <si>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</si>
  <si>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</si>
  <si>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</si>
  <si>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</si>
  <si>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</si>
  <si>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</si>
  <si>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</si>
  <si>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</si>
  <si>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</si>
  <si>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</si>
  <si>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</si>
  <si>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</si>
  <si>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</si>
  <si>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</si>
  <si>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</si>
  <si>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</si>
  <si>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</si>
  <si>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</si>
  <si>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</si>
  <si>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</si>
  <si>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</si>
  <si>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</si>
  <si>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</si>
  <si>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</si>
  <si>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</si>
  <si>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</si>
  <si>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</si>
  <si>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</si>
  <si>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</si>
  <si>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</si>
  <si>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</si>
  <si>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</si>
  <si>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</si>
  <si>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</si>
  <si>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</si>
  <si>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</si>
  <si>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</si>
  <si>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</si>
  <si>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</si>
  <si>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</si>
  <si>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</si>
  <si>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</si>
  <si>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</si>
  <si>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</si>
  <si>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</si>
  <si>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</si>
  <si>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</si>
  <si>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</si>
  <si>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</si>
  <si>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</si>
  <si>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</si>
  <si>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</si>
  <si>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</si>
  <si>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</si>
  <si>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</si>
  <si>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</si>
  <si>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</si>
  <si>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</si>
  <si>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</si>
  <si>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</si>
  <si>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</si>
  <si>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</si>
  <si>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</si>
  <si>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</si>
  <si>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</si>
  <si>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</si>
  <si>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</si>
  <si>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</si>
  <si>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</si>
  <si>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</si>
  <si>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</si>
  <si>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</si>
  <si>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</si>
  <si>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</si>
  <si>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</si>
  <si>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</si>
  <si>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</si>
  <si>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</si>
  <si>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</si>
  <si>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</si>
  <si>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</si>
  <si>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</si>
  <si>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</si>
  <si>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</si>
  <si>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</si>
  <si>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</si>
  <si>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</si>
  <si>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</si>
  <si>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</si>
  <si>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</si>
  <si>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</si>
  <si>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</si>
  <si>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</si>
  <si>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</si>
  <si>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</si>
  <si>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</si>
  <si>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</si>
  <si>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</si>
  <si>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</si>
  <si>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</si>
  <si>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</si>
  <si>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</si>
  <si>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</si>
  <si>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</si>
  <si>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</si>
  <si>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</si>
  <si>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</si>
  <si>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</si>
  <si>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</si>
  <si>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</si>
  <si>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</si>
  <si>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</si>
  <si>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</si>
  <si>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</si>
  <si>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</si>
  <si>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</si>
  <si>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</si>
  <si>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</si>
  <si>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</si>
  <si>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</si>
  <si>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</si>
  <si>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</si>
  <si>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</si>
  <si>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</si>
  <si>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</si>
  <si>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</si>
  <si>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</si>
  <si>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</si>
  <si>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</si>
  <si>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</si>
  <si>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</si>
  <si>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</si>
  <si>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</si>
  <si>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</si>
  <si>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201</t>
  </si>
  <si>
    <t>04</t>
  </si>
  <si>
    <t>02</t>
  </si>
  <si>
    <t>一般行政管理事务</t>
  </si>
  <si>
    <t>05</t>
  </si>
  <si>
    <t>06</t>
  </si>
  <si>
    <t>统计管理</t>
  </si>
  <si>
    <t>07</t>
  </si>
  <si>
    <t>专项普查活动</t>
  </si>
  <si>
    <t>99</t>
  </si>
  <si>
    <t>其他统计信息事务支出</t>
  </si>
  <si>
    <t>208</t>
  </si>
  <si>
    <t>机关事业单位基本养老保险缴费支出</t>
  </si>
  <si>
    <t>机关事业单位职业年金缴费支出</t>
  </si>
  <si>
    <t>27</t>
  </si>
  <si>
    <t>财政对失业保险基金的补助</t>
  </si>
  <si>
    <t>财政对工伤保险基金的补助</t>
  </si>
  <si>
    <t>210</t>
  </si>
  <si>
    <t>11</t>
  </si>
  <si>
    <t>其他行政事业单位医疗支出</t>
  </si>
  <si>
    <t>221</t>
  </si>
  <si>
    <t>住房公积金</t>
  </si>
  <si>
    <t>222</t>
  </si>
  <si>
    <t>03</t>
  </si>
  <si>
    <t>肉类储备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</si>
  <si>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</si>
  <si>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</si>
  <si>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</si>
  <si>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</si>
  <si>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</si>
  <si>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</si>
  <si>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</si>
  <si>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</si>
  <si>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</si>
  <si>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</si>
  <si>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</si>
  <si>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</si>
  <si>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</si>
  <si>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</si>
  <si>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</si>
  <si>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</si>
  <si>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</si>
  <si>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</si>
  <si>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</si>
  <si>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</si>
  <si>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</si>
  <si>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</si>
  <si>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</si>
  <si>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</si>
  <si>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</si>
  <si>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</si>
  <si>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</si>
  <si>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</si>
  <si>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</si>
  <si>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</si>
  <si>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</si>
  <si>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</si>
  <si>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</si>
  <si>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</si>
  <si>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</si>
  <si>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</si>
  <si>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</si>
  <si>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</si>
  <si>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</si>
  <si>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</si>
  <si>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</si>
  <si>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</si>
  <si>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</si>
  <si>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</si>
  <si>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合  计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</si>
  <si>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</si>
  <si>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</si>
  <si>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</si>
  <si>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</si>
  <si>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</si>
  <si>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</si>
  <si>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</si>
  <si>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</si>
  <si>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</si>
  <si>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</si>
  <si>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</si>
  <si>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</si>
  <si>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</si>
  <si>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</si>
  <si>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</si>
  <si>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</si>
  <si>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</si>
  <si>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</si>
  <si>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</si>
  <si>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</si>
  <si>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</si>
  <si>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</si>
  <si>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</si>
  <si>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</si>
  <si>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</si>
  <si>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</si>
  <si>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</si>
  <si>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</si>
  <si>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</si>
  <si>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</si>
  <si>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</si>
  <si>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</si>
  <si>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</si>
  <si>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</si>
  <si>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</si>
  <si>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</si>
  <si>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</si>
  <si>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</si>
  <si>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</si>
  <si>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</si>
  <si>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</si>
  <si>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</si>
  <si>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</si>
  <si>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</si>
  <si>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</si>
  <si>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</si>
  <si>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</si>
  <si>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</si>
  <si>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</si>
  <si>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</si>
  <si>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</si>
  <si>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</si>
  <si>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</si>
  <si>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</si>
  <si>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</si>
  <si>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</si>
  <si>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</si>
  <si>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</si>
  <si>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</si>
  <si>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</si>
  <si>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</si>
  <si>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</si>
  <si>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</si>
  <si>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</si>
  <si>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</si>
  <si>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</si>
  <si>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</si>
  <si>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</si>
  <si>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</si>
  <si>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</si>
  <si>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</si>
  <si>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</si>
  <si>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</si>
  <si>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</si>
  <si>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</si>
  <si>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</si>
  <si>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</si>
  <si>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</si>
  <si>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</si>
  <si>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</si>
  <si>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</si>
  <si>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</si>
  <si>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</si>
  <si>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</si>
  <si>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</si>
  <si>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</si>
  <si>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</si>
  <si>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</si>
  <si>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</si>
  <si>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</si>
  <si>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</si>
  <si>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</si>
  <si>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</si>
  <si>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</si>
  <si>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</si>
  <si>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</si>
  <si>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</si>
  <si>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</si>
  <si>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基层统计人员岗位补助</t>
  </si>
  <si>
    <t>稳定统计队伍</t>
  </si>
  <si>
    <t>成本指标</t>
  </si>
  <si>
    <t>经济成本指标</t>
  </si>
  <si>
    <t>统计补助</t>
  </si>
  <si>
    <t>基层统计人员每人每月300元</t>
  </si>
  <si>
    <t>不适用</t>
  </si>
  <si>
    <t>元</t>
  </si>
  <si>
    <t>定量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</si>
  <si>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</si>
  <si>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</si>
  <si>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</si>
  <si>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</si>
  <si>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</si>
  <si>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</si>
  <si>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</si>
  <si>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</si>
  <si>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</si>
  <si>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</si>
  <si>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</si>
  <si>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</si>
  <si>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劳动力情况调查</t>
  </si>
  <si>
    <t>如期开展统计调查</t>
  </si>
  <si>
    <t>调查失业率</t>
  </si>
  <si>
    <t>百分比</t>
  </si>
  <si>
    <t>由市调查队统一汇总发布</t>
  </si>
  <si>
    <t>全国城乡住户调查</t>
  </si>
  <si>
    <t>城镇居民人均可支配收入</t>
  </si>
  <si>
    <t>样本户收支情况</t>
  </si>
  <si>
    <t>无</t>
  </si>
  <si>
    <t>城镇住户调查大样本轮换</t>
  </si>
  <si>
    <t>如期开展大样本轮换工作</t>
  </si>
  <si>
    <t>完成时间</t>
  </si>
  <si>
    <t>10月31日24时前</t>
  </si>
  <si>
    <t>完成住户样本抽样</t>
  </si>
  <si>
    <t>定性</t>
  </si>
  <si>
    <t>“四上”企业申报奖励配套专项</t>
  </si>
  <si>
    <t>与市奖励资金配套专项支出</t>
  </si>
  <si>
    <t>新入四上单位数</t>
  </si>
  <si>
    <t>33家</t>
  </si>
  <si>
    <t>2021年新入库“四上”单位</t>
  </si>
  <si>
    <t>家</t>
  </si>
  <si>
    <t>与市财政1：1配套</t>
  </si>
  <si>
    <t>社会信用体系建设日常维护</t>
  </si>
  <si>
    <t>优化营商环境，提升社会治理水平</t>
  </si>
  <si>
    <t>企业信息采集</t>
  </si>
  <si>
    <t>12个月</t>
  </si>
  <si>
    <t>双公示信息数据</t>
  </si>
  <si>
    <t>冻猪肉储备</t>
  </si>
  <si>
    <t>储备冻猪肉，缓解市场供求</t>
  </si>
  <si>
    <t>完成储备数量</t>
  </si>
  <si>
    <t>15吨</t>
  </si>
  <si>
    <t>完成上级下达指标数</t>
  </si>
  <si>
    <t>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</si>
  <si>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</si>
  <si>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</si>
  <si>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</si>
  <si>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</si>
  <si>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</si>
  <si>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</si>
  <si>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</si>
  <si>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</si>
  <si>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</si>
  <si>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</si>
  <si>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  根据宏观调控，科学编制年度计划，做好经济形势监测分析。推进重大项目建设，争取国、省、市政策性资金，发挥投资对经济增长的支撑作用。</t>
  </si>
  <si>
    <t>重点工作任务完成</t>
  </si>
  <si>
    <t>争资争项</t>
  </si>
  <si>
    <t>完成争资争项（含政府债券）1.25亿元；完成年度计划投资任务，新开工5000万元以上项目8个，竣工5000万元以上项目4个。</t>
  </si>
  <si>
    <t>履职目标实现</t>
  </si>
  <si>
    <t>社会效益</t>
  </si>
  <si>
    <t>地区生产总值增长7.5%以上，固定资产投资增长9%，社会消费品零售总额增长8.5%。</t>
  </si>
  <si>
    <t>履职效益</t>
  </si>
  <si>
    <t>居民消费价格涨幅在2.2%以内，居民人均可支配收入增长4.5%。</t>
  </si>
  <si>
    <t>满意度</t>
  </si>
  <si>
    <t>部门公信力不断提高，人民生活更加幸福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</si>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</sst>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0" borderId="14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40" fillId="11" borderId="10" applyNumberFormat="0" applyAlignment="0" applyProtection="0">
      <alignment vertical="center"/>
    </xf>
    <xf numFmtId="0" fontId="38" fillId="27" borderId="16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</cellStyleXfs>
  <cellXfs count="102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9" fontId="15" fillId="0" borderId="5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4" fontId="16" fillId="0" borderId="7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6" fillId="0" borderId="8" xfId="0" applyFont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>
      <alignment vertical="center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4" fontId="15" fillId="2" borderId="6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24" sqref="E2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00"/>
      <c r="B4" s="101"/>
      <c r="C4" s="25"/>
      <c r="D4" s="100" t="s">
        <v>1</v>
      </c>
      <c r="E4" s="101">
        <v>108001</v>
      </c>
      <c r="F4" s="101"/>
      <c r="G4" s="101"/>
      <c r="H4" s="101"/>
      <c r="I4" s="25"/>
    </row>
    <row r="5" ht="54.3" customHeight="1" spans="1:9">
      <c r="A5" s="100"/>
      <c r="B5" s="101"/>
      <c r="C5" s="25"/>
      <c r="D5" s="100" t="s">
        <v>2</v>
      </c>
      <c r="E5" s="101" t="s">
        <v>3</v>
      </c>
      <c r="F5" s="101"/>
      <c r="G5" s="101"/>
      <c r="H5" s="101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5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3" t="s">
        <v>29</v>
      </c>
      <c r="N3" s="23"/>
    </row>
    <row r="4" ht="42.25" customHeight="1" spans="1:14">
      <c r="A4" s="19" t="s">
        <v>150</v>
      </c>
      <c r="B4" s="19"/>
      <c r="C4" s="19"/>
      <c r="D4" s="19" t="s">
        <v>188</v>
      </c>
      <c r="E4" s="19" t="s">
        <v>189</v>
      </c>
      <c r="F4" s="19" t="s">
        <v>205</v>
      </c>
      <c r="G4" s="19" t="s">
        <v>191</v>
      </c>
      <c r="H4" s="19"/>
      <c r="I4" s="19"/>
      <c r="J4" s="19"/>
      <c r="K4" s="19"/>
      <c r="L4" s="19" t="s">
        <v>195</v>
      </c>
      <c r="M4" s="19"/>
      <c r="N4" s="19"/>
    </row>
    <row r="5" ht="39.65" customHeight="1" spans="1:14">
      <c r="A5" s="58" t="s">
        <v>158</v>
      </c>
      <c r="B5" s="58" t="s">
        <v>159</v>
      </c>
      <c r="C5" s="58" t="s">
        <v>160</v>
      </c>
      <c r="D5" s="58"/>
      <c r="E5" s="58"/>
      <c r="F5" s="58"/>
      <c r="G5" s="58" t="s">
        <v>132</v>
      </c>
      <c r="H5" s="58" t="s">
        <v>228</v>
      </c>
      <c r="I5" s="58" t="s">
        <v>229</v>
      </c>
      <c r="J5" s="58" t="s">
        <v>184</v>
      </c>
      <c r="K5" s="58" t="s">
        <v>230</v>
      </c>
      <c r="L5" s="58" t="s">
        <v>132</v>
      </c>
      <c r="M5" s="58" t="s">
        <v>206</v>
      </c>
      <c r="N5" s="58" t="s">
        <v>231</v>
      </c>
    </row>
    <row r="6" ht="29" customHeight="1" spans="1:14">
      <c r="A6" s="64"/>
      <c r="B6" s="64"/>
      <c r="C6" s="64"/>
      <c r="D6" s="64"/>
      <c r="E6" s="36" t="s">
        <v>232</v>
      </c>
      <c r="F6" s="61">
        <f>SUM(F7:F13)</f>
        <v>161.3</v>
      </c>
      <c r="G6" s="61">
        <f>SUM(G7:G13)</f>
        <v>161.3</v>
      </c>
      <c r="H6" s="61">
        <f>SUM(H7:H13)</f>
        <v>123.3</v>
      </c>
      <c r="I6" s="61">
        <f>SUM(I7:I13)</f>
        <v>28.37</v>
      </c>
      <c r="J6" s="61">
        <f>SUM(J7:J13)</f>
        <v>9.63</v>
      </c>
      <c r="K6" s="66"/>
      <c r="L6" s="66"/>
      <c r="M6" s="66"/>
      <c r="N6" s="66"/>
    </row>
    <row r="7" ht="29" customHeight="1" spans="1:14">
      <c r="A7" s="51">
        <v>201</v>
      </c>
      <c r="B7" s="51" t="s">
        <v>161</v>
      </c>
      <c r="C7" s="51" t="s">
        <v>161</v>
      </c>
      <c r="D7" s="36">
        <v>2010101</v>
      </c>
      <c r="E7" s="36" t="s">
        <v>162</v>
      </c>
      <c r="F7" s="61">
        <f>G7</f>
        <v>123.3</v>
      </c>
      <c r="G7" s="61">
        <f>SUM(H7:K7)</f>
        <v>123.3</v>
      </c>
      <c r="H7" s="61">
        <v>123.3</v>
      </c>
      <c r="I7" s="61"/>
      <c r="J7" s="61"/>
      <c r="K7" s="66"/>
      <c r="L7" s="66"/>
      <c r="M7" s="66"/>
      <c r="N7" s="66"/>
    </row>
    <row r="8" ht="29" customHeight="1" spans="1:14">
      <c r="A8" s="51" t="s">
        <v>174</v>
      </c>
      <c r="B8" s="51" t="s">
        <v>167</v>
      </c>
      <c r="C8" s="51" t="s">
        <v>167</v>
      </c>
      <c r="D8" s="38">
        <v>2080505</v>
      </c>
      <c r="E8" s="38" t="s">
        <v>175</v>
      </c>
      <c r="F8" s="61">
        <f t="shared" ref="F8:F13" si="0">G8</f>
        <v>12.85</v>
      </c>
      <c r="G8" s="61">
        <f t="shared" ref="G8:G13" si="1">SUM(H8:K8)</f>
        <v>12.85</v>
      </c>
      <c r="H8" s="65"/>
      <c r="I8" s="63">
        <v>12.85</v>
      </c>
      <c r="J8" s="63"/>
      <c r="K8" s="67"/>
      <c r="L8" s="67"/>
      <c r="M8" s="67"/>
      <c r="N8" s="67"/>
    </row>
    <row r="9" ht="29" customHeight="1" spans="1:14">
      <c r="A9" s="51" t="s">
        <v>174</v>
      </c>
      <c r="B9" s="51" t="s">
        <v>165</v>
      </c>
      <c r="C9" s="51" t="s">
        <v>168</v>
      </c>
      <c r="D9" s="38">
        <v>2080206</v>
      </c>
      <c r="E9" s="38" t="s">
        <v>176</v>
      </c>
      <c r="F9" s="61">
        <f t="shared" si="0"/>
        <v>6.42</v>
      </c>
      <c r="G9" s="61">
        <f t="shared" si="1"/>
        <v>6.42</v>
      </c>
      <c r="H9" s="63"/>
      <c r="I9" s="63">
        <v>6.42</v>
      </c>
      <c r="J9" s="63"/>
      <c r="K9" s="67"/>
      <c r="L9" s="67"/>
      <c r="M9" s="67"/>
      <c r="N9" s="67"/>
    </row>
    <row r="10" ht="29" customHeight="1" spans="1:14">
      <c r="A10" s="62" t="s">
        <v>174</v>
      </c>
      <c r="B10" s="62" t="s">
        <v>177</v>
      </c>
      <c r="C10" s="62" t="s">
        <v>161</v>
      </c>
      <c r="D10" s="38">
        <v>2082701</v>
      </c>
      <c r="E10" s="38" t="s">
        <v>178</v>
      </c>
      <c r="F10" s="61">
        <f t="shared" si="0"/>
        <v>0.88</v>
      </c>
      <c r="G10" s="61">
        <f t="shared" si="1"/>
        <v>0.88</v>
      </c>
      <c r="H10" s="63"/>
      <c r="I10" s="63">
        <v>0.88</v>
      </c>
      <c r="J10" s="63"/>
      <c r="K10" s="67"/>
      <c r="L10" s="67"/>
      <c r="M10" s="67"/>
      <c r="N10" s="67"/>
    </row>
    <row r="11" ht="29" customHeight="1" spans="1:14">
      <c r="A11" s="51" t="s">
        <v>174</v>
      </c>
      <c r="B11" s="51" t="s">
        <v>177</v>
      </c>
      <c r="C11" s="51" t="s">
        <v>165</v>
      </c>
      <c r="D11" s="38">
        <v>2082702</v>
      </c>
      <c r="E11" s="38" t="s">
        <v>179</v>
      </c>
      <c r="F11" s="61">
        <f t="shared" si="0"/>
        <v>0.44</v>
      </c>
      <c r="G11" s="61">
        <f t="shared" si="1"/>
        <v>0.44</v>
      </c>
      <c r="H11" s="63"/>
      <c r="I11" s="63">
        <v>0.44</v>
      </c>
      <c r="J11" s="63"/>
      <c r="K11" s="67"/>
      <c r="L11" s="67"/>
      <c r="M11" s="67"/>
      <c r="N11" s="67"/>
    </row>
    <row r="12" ht="29" customHeight="1" spans="1:14">
      <c r="A12" s="51" t="s">
        <v>180</v>
      </c>
      <c r="B12" s="51" t="s">
        <v>181</v>
      </c>
      <c r="C12" s="51" t="s">
        <v>172</v>
      </c>
      <c r="D12" s="38">
        <v>2101199</v>
      </c>
      <c r="E12" s="38" t="s">
        <v>182</v>
      </c>
      <c r="F12" s="61">
        <f t="shared" si="0"/>
        <v>7.78</v>
      </c>
      <c r="G12" s="61">
        <f t="shared" si="1"/>
        <v>7.78</v>
      </c>
      <c r="H12" s="63"/>
      <c r="I12" s="63">
        <v>7.78</v>
      </c>
      <c r="J12" s="63"/>
      <c r="K12" s="67"/>
      <c r="L12" s="67"/>
      <c r="M12" s="67"/>
      <c r="N12" s="67"/>
    </row>
    <row r="13" ht="29" customHeight="1" spans="1:14">
      <c r="A13" s="51" t="s">
        <v>183</v>
      </c>
      <c r="B13" s="51" t="s">
        <v>165</v>
      </c>
      <c r="C13" s="51" t="s">
        <v>161</v>
      </c>
      <c r="D13" s="38">
        <v>2210201</v>
      </c>
      <c r="E13" s="38" t="s">
        <v>184</v>
      </c>
      <c r="F13" s="61">
        <f t="shared" si="0"/>
        <v>9.63</v>
      </c>
      <c r="G13" s="61">
        <f t="shared" si="1"/>
        <v>9.63</v>
      </c>
      <c r="H13" s="63"/>
      <c r="I13" s="63"/>
      <c r="J13" s="63">
        <v>9.63</v>
      </c>
      <c r="K13" s="67"/>
      <c r="L13" s="67"/>
      <c r="M13" s="67"/>
      <c r="N13" s="6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5"/>
    </row>
    <row r="2" ht="50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3" t="s">
        <v>29</v>
      </c>
      <c r="V3" s="23"/>
    </row>
    <row r="4" ht="26.7" customHeight="1" spans="1:22">
      <c r="A4" s="19" t="s">
        <v>150</v>
      </c>
      <c r="B4" s="19"/>
      <c r="C4" s="19"/>
      <c r="D4" s="19" t="s">
        <v>188</v>
      </c>
      <c r="E4" s="19" t="s">
        <v>189</v>
      </c>
      <c r="F4" s="19" t="s">
        <v>205</v>
      </c>
      <c r="G4" s="19" t="s">
        <v>233</v>
      </c>
      <c r="H4" s="19"/>
      <c r="I4" s="19"/>
      <c r="J4" s="19"/>
      <c r="K4" s="19"/>
      <c r="L4" s="19" t="s">
        <v>234</v>
      </c>
      <c r="M4" s="19"/>
      <c r="N4" s="19"/>
      <c r="O4" s="19"/>
      <c r="P4" s="19"/>
      <c r="Q4" s="19"/>
      <c r="R4" s="19" t="s">
        <v>184</v>
      </c>
      <c r="S4" s="19" t="s">
        <v>235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236</v>
      </c>
      <c r="I5" s="19" t="s">
        <v>237</v>
      </c>
      <c r="J5" s="19" t="s">
        <v>238</v>
      </c>
      <c r="K5" s="19" t="s">
        <v>239</v>
      </c>
      <c r="L5" s="19" t="s">
        <v>132</v>
      </c>
      <c r="M5" s="19" t="s">
        <v>240</v>
      </c>
      <c r="N5" s="19" t="s">
        <v>241</v>
      </c>
      <c r="O5" s="19" t="s">
        <v>242</v>
      </c>
      <c r="P5" s="19" t="s">
        <v>243</v>
      </c>
      <c r="Q5" s="19" t="s">
        <v>244</v>
      </c>
      <c r="R5" s="19"/>
      <c r="S5" s="19" t="s">
        <v>132</v>
      </c>
      <c r="T5" s="19" t="s">
        <v>245</v>
      </c>
      <c r="U5" s="19" t="s">
        <v>246</v>
      </c>
      <c r="V5" s="19" t="s">
        <v>230</v>
      </c>
    </row>
    <row r="6" ht="22.8" customHeight="1" spans="1:22">
      <c r="A6" s="37"/>
      <c r="B6" s="37"/>
      <c r="C6" s="37"/>
      <c r="D6" s="37"/>
      <c r="E6" s="37" t="s">
        <v>132</v>
      </c>
      <c r="F6" s="60">
        <f>G6+L6</f>
        <v>161.3</v>
      </c>
      <c r="G6" s="60">
        <v>123.3</v>
      </c>
      <c r="H6" s="60">
        <v>123.3</v>
      </c>
      <c r="I6" s="60"/>
      <c r="J6" s="60"/>
      <c r="K6" s="60"/>
      <c r="L6" s="60">
        <f>SUM(L8:L13)</f>
        <v>38</v>
      </c>
      <c r="M6" s="60">
        <f t="shared" ref="M6:R6" si="0">SUM(M8:M13)</f>
        <v>12.85</v>
      </c>
      <c r="N6" s="60">
        <f t="shared" si="0"/>
        <v>6.42</v>
      </c>
      <c r="O6" s="60">
        <f t="shared" si="0"/>
        <v>7.78</v>
      </c>
      <c r="P6" s="60">
        <f t="shared" si="0"/>
        <v>0</v>
      </c>
      <c r="Q6" s="60">
        <f t="shared" si="0"/>
        <v>1.32</v>
      </c>
      <c r="R6" s="60">
        <f t="shared" si="0"/>
        <v>9.63</v>
      </c>
      <c r="S6" s="60"/>
      <c r="T6" s="60"/>
      <c r="U6" s="60"/>
      <c r="V6" s="60"/>
    </row>
    <row r="7" ht="22.8" customHeight="1" spans="1:22">
      <c r="A7" s="51">
        <v>201</v>
      </c>
      <c r="B7" s="51" t="s">
        <v>161</v>
      </c>
      <c r="C7" s="51" t="s">
        <v>161</v>
      </c>
      <c r="D7" s="36">
        <v>2010101</v>
      </c>
      <c r="E7" s="36" t="s">
        <v>162</v>
      </c>
      <c r="F7" s="60">
        <f t="shared" ref="F7:F13" si="1">G7+L7</f>
        <v>123.3</v>
      </c>
      <c r="G7" s="61">
        <v>123.3</v>
      </c>
      <c r="H7" s="61">
        <v>123.3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ht="22.8" customHeight="1" spans="1:22">
      <c r="A8" s="51" t="s">
        <v>174</v>
      </c>
      <c r="B8" s="51" t="s">
        <v>167</v>
      </c>
      <c r="C8" s="51" t="s">
        <v>167</v>
      </c>
      <c r="D8" s="38">
        <v>2080505</v>
      </c>
      <c r="E8" s="38" t="s">
        <v>175</v>
      </c>
      <c r="F8" s="60">
        <f t="shared" si="1"/>
        <v>12.85</v>
      </c>
      <c r="G8" s="61"/>
      <c r="H8" s="61"/>
      <c r="I8" s="61"/>
      <c r="J8" s="61"/>
      <c r="K8" s="61"/>
      <c r="L8" s="61">
        <f t="shared" ref="L8:L13" si="2">SUM(M8:R8)</f>
        <v>12.85</v>
      </c>
      <c r="M8" s="61">
        <v>12.85</v>
      </c>
      <c r="N8" s="61"/>
      <c r="O8" s="61"/>
      <c r="P8" s="61"/>
      <c r="Q8" s="61"/>
      <c r="R8" s="61"/>
      <c r="S8" s="61"/>
      <c r="T8" s="61"/>
      <c r="U8" s="61"/>
      <c r="V8" s="61"/>
    </row>
    <row r="9" ht="22.8" customHeight="1" spans="1:22">
      <c r="A9" s="51" t="s">
        <v>174</v>
      </c>
      <c r="B9" s="51" t="s">
        <v>165</v>
      </c>
      <c r="C9" s="51" t="s">
        <v>168</v>
      </c>
      <c r="D9" s="38">
        <v>2080206</v>
      </c>
      <c r="E9" s="38" t="s">
        <v>176</v>
      </c>
      <c r="F9" s="60">
        <f t="shared" si="1"/>
        <v>6.42</v>
      </c>
      <c r="G9" s="61"/>
      <c r="H9" s="61"/>
      <c r="I9" s="61"/>
      <c r="J9" s="61"/>
      <c r="K9" s="61"/>
      <c r="L9" s="61">
        <f t="shared" si="2"/>
        <v>6.42</v>
      </c>
      <c r="M9" s="61"/>
      <c r="N9" s="61">
        <v>6.42</v>
      </c>
      <c r="O9" s="61"/>
      <c r="P9" s="61"/>
      <c r="Q9" s="61"/>
      <c r="R9" s="61"/>
      <c r="S9" s="61"/>
      <c r="T9" s="61"/>
      <c r="U9" s="61"/>
      <c r="V9" s="61"/>
    </row>
    <row r="10" spans="1:22">
      <c r="A10" s="62" t="s">
        <v>174</v>
      </c>
      <c r="B10" s="62" t="s">
        <v>177</v>
      </c>
      <c r="C10" s="62" t="s">
        <v>161</v>
      </c>
      <c r="D10" s="38">
        <v>2082701</v>
      </c>
      <c r="E10" s="38" t="s">
        <v>178</v>
      </c>
      <c r="F10" s="60">
        <f t="shared" si="1"/>
        <v>0.88</v>
      </c>
      <c r="G10" s="63"/>
      <c r="H10" s="63"/>
      <c r="I10" s="63"/>
      <c r="J10" s="63"/>
      <c r="K10" s="63"/>
      <c r="L10" s="61">
        <f t="shared" si="2"/>
        <v>0.88</v>
      </c>
      <c r="M10" s="63"/>
      <c r="N10" s="63"/>
      <c r="O10" s="63"/>
      <c r="P10" s="63"/>
      <c r="Q10" s="63">
        <v>0.88</v>
      </c>
      <c r="R10" s="63"/>
      <c r="S10" s="63"/>
      <c r="T10" s="63"/>
      <c r="U10" s="63"/>
      <c r="V10" s="63"/>
    </row>
    <row r="11" spans="1:22">
      <c r="A11" s="51" t="s">
        <v>174</v>
      </c>
      <c r="B11" s="51" t="s">
        <v>177</v>
      </c>
      <c r="C11" s="51" t="s">
        <v>165</v>
      </c>
      <c r="D11" s="38">
        <v>2082702</v>
      </c>
      <c r="E11" s="38" t="s">
        <v>179</v>
      </c>
      <c r="F11" s="60">
        <f t="shared" si="1"/>
        <v>0.44</v>
      </c>
      <c r="G11" s="63"/>
      <c r="H11" s="63"/>
      <c r="I11" s="63"/>
      <c r="J11" s="63"/>
      <c r="K11" s="63"/>
      <c r="L11" s="61">
        <f t="shared" si="2"/>
        <v>0.44</v>
      </c>
      <c r="M11" s="63"/>
      <c r="N11" s="63"/>
      <c r="O11" s="63"/>
      <c r="P11" s="63"/>
      <c r="Q11" s="63">
        <v>0.44</v>
      </c>
      <c r="R11" s="63"/>
      <c r="S11" s="63"/>
      <c r="T11" s="63"/>
      <c r="U11" s="63"/>
      <c r="V11" s="63"/>
    </row>
    <row r="12" spans="1:22">
      <c r="A12" s="51" t="s">
        <v>180</v>
      </c>
      <c r="B12" s="51" t="s">
        <v>181</v>
      </c>
      <c r="C12" s="51" t="s">
        <v>172</v>
      </c>
      <c r="D12" s="38">
        <v>2101199</v>
      </c>
      <c r="E12" s="38" t="s">
        <v>182</v>
      </c>
      <c r="F12" s="60">
        <f t="shared" si="1"/>
        <v>7.78</v>
      </c>
      <c r="G12" s="63"/>
      <c r="H12" s="63"/>
      <c r="I12" s="63"/>
      <c r="J12" s="63"/>
      <c r="K12" s="63"/>
      <c r="L12" s="61">
        <f t="shared" si="2"/>
        <v>7.78</v>
      </c>
      <c r="M12" s="63"/>
      <c r="N12" s="63"/>
      <c r="O12" s="63">
        <v>7.78</v>
      </c>
      <c r="P12" s="63"/>
      <c r="Q12" s="63"/>
      <c r="R12" s="63"/>
      <c r="S12" s="63"/>
      <c r="T12" s="63"/>
      <c r="U12" s="63"/>
      <c r="V12" s="63"/>
    </row>
    <row r="13" spans="1:22">
      <c r="A13" s="51" t="s">
        <v>183</v>
      </c>
      <c r="B13" s="51" t="s">
        <v>165</v>
      </c>
      <c r="C13" s="51" t="s">
        <v>161</v>
      </c>
      <c r="D13" s="38">
        <v>2210201</v>
      </c>
      <c r="E13" s="38" t="s">
        <v>184</v>
      </c>
      <c r="F13" s="60">
        <f t="shared" si="1"/>
        <v>9.63</v>
      </c>
      <c r="G13" s="63"/>
      <c r="H13" s="63"/>
      <c r="I13" s="63"/>
      <c r="J13" s="63"/>
      <c r="K13" s="63"/>
      <c r="L13" s="61">
        <f t="shared" si="2"/>
        <v>9.63</v>
      </c>
      <c r="M13" s="63"/>
      <c r="N13" s="63"/>
      <c r="O13" s="63"/>
      <c r="P13" s="63"/>
      <c r="Q13" s="63"/>
      <c r="R13" s="63">
        <v>9.63</v>
      </c>
      <c r="S13" s="63"/>
      <c r="T13" s="63"/>
      <c r="U13" s="63"/>
      <c r="V13" s="6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5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23" t="s">
        <v>29</v>
      </c>
      <c r="K3" s="23"/>
    </row>
    <row r="4" ht="23.25" customHeight="1" spans="1:11">
      <c r="A4" s="19" t="s">
        <v>150</v>
      </c>
      <c r="B4" s="19"/>
      <c r="C4" s="19"/>
      <c r="D4" s="19" t="s">
        <v>188</v>
      </c>
      <c r="E4" s="19" t="s">
        <v>189</v>
      </c>
      <c r="F4" s="19" t="s">
        <v>247</v>
      </c>
      <c r="G4" s="19" t="s">
        <v>248</v>
      </c>
      <c r="H4" s="19" t="s">
        <v>249</v>
      </c>
      <c r="I4" s="19" t="s">
        <v>250</v>
      </c>
      <c r="J4" s="19" t="s">
        <v>251</v>
      </c>
      <c r="K4" s="19" t="s">
        <v>252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0"/>
      <c r="B6" s="30"/>
      <c r="C6" s="30"/>
      <c r="D6" s="30"/>
      <c r="E6" s="30" t="s">
        <v>132</v>
      </c>
      <c r="F6" s="43">
        <v>0</v>
      </c>
      <c r="G6" s="43"/>
      <c r="H6" s="43"/>
      <c r="I6" s="43"/>
      <c r="J6" s="43"/>
      <c r="K6" s="43"/>
    </row>
    <row r="7" ht="22.8" customHeight="1" spans="1:11">
      <c r="A7" s="30"/>
      <c r="B7" s="30"/>
      <c r="C7" s="30"/>
      <c r="D7" s="44"/>
      <c r="E7" s="44"/>
      <c r="F7" s="43"/>
      <c r="G7" s="43"/>
      <c r="H7" s="43"/>
      <c r="I7" s="43"/>
      <c r="J7" s="43"/>
      <c r="K7" s="43"/>
    </row>
    <row r="8" ht="22.8" customHeight="1" spans="1:11">
      <c r="A8" s="30"/>
      <c r="B8" s="30"/>
      <c r="C8" s="30"/>
      <c r="D8" s="45"/>
      <c r="E8" s="45"/>
      <c r="F8" s="43"/>
      <c r="G8" s="43"/>
      <c r="H8" s="43"/>
      <c r="I8" s="43"/>
      <c r="J8" s="43"/>
      <c r="K8" s="43"/>
    </row>
    <row r="9" ht="22.8" customHeight="1" spans="1:11">
      <c r="A9" s="48"/>
      <c r="B9" s="48"/>
      <c r="C9" s="48"/>
      <c r="D9" s="39"/>
      <c r="E9" s="31"/>
      <c r="F9" s="41"/>
      <c r="G9" s="46"/>
      <c r="H9" s="46"/>
      <c r="I9" s="46"/>
      <c r="J9" s="46"/>
      <c r="K9" s="4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5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3" t="s">
        <v>29</v>
      </c>
      <c r="R3" s="23"/>
    </row>
    <row r="4" ht="24.15" customHeight="1" spans="1:18">
      <c r="A4" s="19" t="s">
        <v>150</v>
      </c>
      <c r="B4" s="19"/>
      <c r="C4" s="19"/>
      <c r="D4" s="19" t="s">
        <v>188</v>
      </c>
      <c r="E4" s="19" t="s">
        <v>189</v>
      </c>
      <c r="F4" s="19" t="s">
        <v>247</v>
      </c>
      <c r="G4" s="19" t="s">
        <v>253</v>
      </c>
      <c r="H4" s="19" t="s">
        <v>254</v>
      </c>
      <c r="I4" s="19" t="s">
        <v>255</v>
      </c>
      <c r="J4" s="19" t="s">
        <v>256</v>
      </c>
      <c r="K4" s="19" t="s">
        <v>257</v>
      </c>
      <c r="L4" s="19" t="s">
        <v>258</v>
      </c>
      <c r="M4" s="19" t="s">
        <v>259</v>
      </c>
      <c r="N4" s="19" t="s">
        <v>249</v>
      </c>
      <c r="O4" s="19" t="s">
        <v>260</v>
      </c>
      <c r="P4" s="19" t="s">
        <v>261</v>
      </c>
      <c r="Q4" s="19" t="s">
        <v>250</v>
      </c>
      <c r="R4" s="19" t="s">
        <v>252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0"/>
      <c r="B6" s="30"/>
      <c r="C6" s="30"/>
      <c r="D6" s="30"/>
      <c r="E6" s="30" t="s">
        <v>132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ht="22.8" customHeight="1" spans="1:18">
      <c r="A7" s="30"/>
      <c r="B7" s="30"/>
      <c r="C7" s="30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ht="22.8" customHeight="1" spans="1:18">
      <c r="A8" s="30"/>
      <c r="B8" s="30"/>
      <c r="C8" s="30"/>
      <c r="D8" s="45"/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ht="22.8" customHeight="1" spans="1:18">
      <c r="A9" s="48"/>
      <c r="B9" s="48"/>
      <c r="C9" s="48"/>
      <c r="D9" s="39"/>
      <c r="E9" s="31"/>
      <c r="F9" s="4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6" sqref="F1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28.45" customHeight="1" spans="1:20">
      <c r="A4" s="19" t="s">
        <v>150</v>
      </c>
      <c r="B4" s="19"/>
      <c r="C4" s="19"/>
      <c r="D4" s="19" t="s">
        <v>188</v>
      </c>
      <c r="E4" s="19" t="s">
        <v>189</v>
      </c>
      <c r="F4" s="19" t="s">
        <v>247</v>
      </c>
      <c r="G4" s="19" t="s">
        <v>192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195</v>
      </c>
      <c r="S4" s="19"/>
      <c r="T4" s="19"/>
    </row>
    <row r="5" ht="36.2" customHeight="1" spans="1:20">
      <c r="A5" s="58" t="s">
        <v>158</v>
      </c>
      <c r="B5" s="58" t="s">
        <v>159</v>
      </c>
      <c r="C5" s="58" t="s">
        <v>160</v>
      </c>
      <c r="D5" s="58"/>
      <c r="E5" s="58"/>
      <c r="F5" s="19"/>
      <c r="G5" s="19" t="s">
        <v>132</v>
      </c>
      <c r="H5" s="19" t="s">
        <v>262</v>
      </c>
      <c r="I5" s="19" t="s">
        <v>263</v>
      </c>
      <c r="J5" s="19" t="s">
        <v>264</v>
      </c>
      <c r="K5" s="19" t="s">
        <v>265</v>
      </c>
      <c r="L5" s="19" t="s">
        <v>266</v>
      </c>
      <c r="M5" s="19" t="s">
        <v>267</v>
      </c>
      <c r="N5" s="19" t="s">
        <v>268</v>
      </c>
      <c r="O5" s="19" t="s">
        <v>269</v>
      </c>
      <c r="P5" s="19" t="s">
        <v>270</v>
      </c>
      <c r="Q5" s="19" t="s">
        <v>271</v>
      </c>
      <c r="R5" s="19" t="s">
        <v>132</v>
      </c>
      <c r="S5" s="19" t="s">
        <v>227</v>
      </c>
      <c r="T5" s="19" t="s">
        <v>231</v>
      </c>
    </row>
    <row r="6" ht="22.8" customHeight="1" spans="1:20">
      <c r="A6" s="53"/>
      <c r="B6" s="53"/>
      <c r="C6" s="53"/>
      <c r="D6" s="53"/>
      <c r="E6" s="53"/>
      <c r="F6" s="54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1" t="s">
        <v>163</v>
      </c>
      <c r="B7" s="51" t="s">
        <v>164</v>
      </c>
      <c r="C7" s="51" t="s">
        <v>165</v>
      </c>
      <c r="D7" s="36">
        <v>2010402</v>
      </c>
      <c r="E7" s="36" t="s">
        <v>166</v>
      </c>
      <c r="F7" s="21">
        <v>34</v>
      </c>
      <c r="G7" s="21">
        <v>34</v>
      </c>
      <c r="H7" s="21">
        <v>29</v>
      </c>
      <c r="I7" s="59"/>
      <c r="J7" s="59"/>
      <c r="K7" s="59"/>
      <c r="L7" s="59"/>
      <c r="M7" s="59"/>
      <c r="N7" s="59"/>
      <c r="O7" s="59"/>
      <c r="P7" s="59">
        <v>1</v>
      </c>
      <c r="Q7" s="59">
        <v>4</v>
      </c>
      <c r="R7" s="59"/>
      <c r="S7" s="59"/>
      <c r="T7" s="59"/>
    </row>
    <row r="8" ht="22.8" customHeight="1" spans="1:20">
      <c r="A8" s="30"/>
      <c r="B8" s="30"/>
      <c r="C8" s="30"/>
      <c r="D8" s="45"/>
      <c r="E8" s="4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48"/>
      <c r="B9" s="48"/>
      <c r="C9" s="48"/>
      <c r="D9" s="39"/>
      <c r="E9" s="31"/>
      <c r="F9" s="4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K1" workbookViewId="0">
      <selection activeCell="AE15" sqref="AE15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5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3" t="s">
        <v>29</v>
      </c>
      <c r="AG3" s="23"/>
    </row>
    <row r="4" ht="25" customHeight="1" spans="1:33">
      <c r="A4" s="19" t="s">
        <v>150</v>
      </c>
      <c r="B4" s="19"/>
      <c r="C4" s="19"/>
      <c r="D4" s="19" t="s">
        <v>188</v>
      </c>
      <c r="E4" s="19" t="s">
        <v>189</v>
      </c>
      <c r="F4" s="19" t="s">
        <v>272</v>
      </c>
      <c r="G4" s="19" t="s">
        <v>273</v>
      </c>
      <c r="H4" s="19" t="s">
        <v>274</v>
      </c>
      <c r="I4" s="19" t="s">
        <v>275</v>
      </c>
      <c r="J4" s="19" t="s">
        <v>276</v>
      </c>
      <c r="K4" s="19" t="s">
        <v>277</v>
      </c>
      <c r="L4" s="19" t="s">
        <v>278</v>
      </c>
      <c r="M4" s="19" t="s">
        <v>279</v>
      </c>
      <c r="N4" s="19" t="s">
        <v>280</v>
      </c>
      <c r="O4" s="19" t="s">
        <v>281</v>
      </c>
      <c r="P4" s="19" t="s">
        <v>282</v>
      </c>
      <c r="Q4" s="19" t="s">
        <v>268</v>
      </c>
      <c r="R4" s="19" t="s">
        <v>270</v>
      </c>
      <c r="S4" s="19" t="s">
        <v>283</v>
      </c>
      <c r="T4" s="19" t="s">
        <v>263</v>
      </c>
      <c r="U4" s="19" t="s">
        <v>264</v>
      </c>
      <c r="V4" s="19" t="s">
        <v>267</v>
      </c>
      <c r="W4" s="19" t="s">
        <v>284</v>
      </c>
      <c r="X4" s="19" t="s">
        <v>285</v>
      </c>
      <c r="Y4" s="19" t="s">
        <v>286</v>
      </c>
      <c r="Z4" s="19" t="s">
        <v>287</v>
      </c>
      <c r="AA4" s="19" t="s">
        <v>266</v>
      </c>
      <c r="AB4" s="19" t="s">
        <v>288</v>
      </c>
      <c r="AC4" s="19" t="s">
        <v>289</v>
      </c>
      <c r="AD4" s="19" t="s">
        <v>269</v>
      </c>
      <c r="AE4" s="19" t="s">
        <v>290</v>
      </c>
      <c r="AF4" s="19" t="s">
        <v>291</v>
      </c>
      <c r="AG4" s="19" t="s">
        <v>271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51" t="s">
        <v>163</v>
      </c>
      <c r="B6" s="51" t="s">
        <v>164</v>
      </c>
      <c r="C6" s="51" t="s">
        <v>165</v>
      </c>
      <c r="D6" s="36">
        <v>2010402</v>
      </c>
      <c r="E6" s="36" t="s">
        <v>166</v>
      </c>
      <c r="F6" s="52">
        <f>SUM(G6:AG6)</f>
        <v>34</v>
      </c>
      <c r="G6" s="52">
        <v>12</v>
      </c>
      <c r="H6" s="52">
        <v>14.78</v>
      </c>
      <c r="I6" s="52"/>
      <c r="J6" s="52">
        <v>0.02</v>
      </c>
      <c r="K6" s="52"/>
      <c r="L6" s="52"/>
      <c r="M6" s="52">
        <v>0.2</v>
      </c>
      <c r="N6" s="52"/>
      <c r="O6" s="52"/>
      <c r="P6" s="52">
        <v>1</v>
      </c>
      <c r="Q6" s="52"/>
      <c r="R6" s="52">
        <v>1</v>
      </c>
      <c r="S6" s="52"/>
      <c r="T6" s="52"/>
      <c r="U6" s="52"/>
      <c r="V6" s="52"/>
      <c r="W6" s="52"/>
      <c r="X6" s="52"/>
      <c r="Y6" s="52"/>
      <c r="Z6" s="52"/>
      <c r="AA6" s="52">
        <v>1</v>
      </c>
      <c r="AB6" s="52"/>
      <c r="AC6" s="52"/>
      <c r="AD6" s="52"/>
      <c r="AE6" s="52"/>
      <c r="AF6" s="52"/>
      <c r="AG6" s="52">
        <v>4</v>
      </c>
    </row>
    <row r="7" ht="22.8" customHeight="1" spans="1:33">
      <c r="A7" s="53"/>
      <c r="B7" s="53"/>
      <c r="C7" s="53"/>
      <c r="D7" s="53"/>
      <c r="E7" s="53"/>
      <c r="F7" s="54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ht="22.8" customHeight="1" spans="1:33">
      <c r="A8" s="56"/>
      <c r="B8" s="56"/>
      <c r="C8" s="56"/>
      <c r="D8" s="57"/>
      <c r="E8" s="57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ht="22.8" customHeight="1" spans="1:33">
      <c r="A9" s="48"/>
      <c r="B9" s="48"/>
      <c r="C9" s="48"/>
      <c r="D9" s="39"/>
      <c r="E9" s="31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3" sqref="C1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5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23.25" customHeight="1" spans="1:8">
      <c r="A4" s="19" t="s">
        <v>292</v>
      </c>
      <c r="B4" s="19" t="s">
        <v>293</v>
      </c>
      <c r="C4" s="19" t="s">
        <v>294</v>
      </c>
      <c r="D4" s="19" t="s">
        <v>295</v>
      </c>
      <c r="E4" s="19" t="s">
        <v>296</v>
      </c>
      <c r="F4" s="19"/>
      <c r="G4" s="19"/>
      <c r="H4" s="19" t="s">
        <v>297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298</v>
      </c>
      <c r="G5" s="19" t="s">
        <v>299</v>
      </c>
      <c r="H5" s="19"/>
    </row>
    <row r="6" ht="22.8" customHeight="1" spans="1:8">
      <c r="A6" s="30"/>
      <c r="B6" s="30" t="s">
        <v>132</v>
      </c>
      <c r="C6" s="43">
        <v>0</v>
      </c>
      <c r="D6" s="43"/>
      <c r="E6" s="43"/>
      <c r="F6" s="43"/>
      <c r="G6" s="43"/>
      <c r="H6" s="43"/>
    </row>
    <row r="7" ht="22.8" customHeight="1" spans="1:8">
      <c r="A7" s="44"/>
      <c r="B7" s="44"/>
      <c r="C7" s="43"/>
      <c r="D7" s="43"/>
      <c r="E7" s="43"/>
      <c r="F7" s="43"/>
      <c r="G7" s="43"/>
      <c r="H7" s="43"/>
    </row>
    <row r="8" ht="22.8" customHeight="1" spans="1:8">
      <c r="A8" s="39"/>
      <c r="B8" s="39"/>
      <c r="C8" s="46"/>
      <c r="D8" s="46"/>
      <c r="E8" s="41"/>
      <c r="F8" s="46"/>
      <c r="G8" s="46"/>
      <c r="H8" s="46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300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225</v>
      </c>
      <c r="F5" s="19"/>
      <c r="G5" s="19" t="s">
        <v>226</v>
      </c>
      <c r="H5" s="19"/>
    </row>
    <row r="6" ht="27.6" customHeight="1" spans="1:8">
      <c r="A6" s="19"/>
      <c r="B6" s="19"/>
      <c r="C6" s="19"/>
      <c r="D6" s="19"/>
      <c r="E6" s="19" t="s">
        <v>206</v>
      </c>
      <c r="F6" s="19" t="s">
        <v>199</v>
      </c>
      <c r="G6" s="19"/>
      <c r="H6" s="19"/>
    </row>
    <row r="7" ht="22.8" customHeight="1" spans="1:8">
      <c r="A7" s="30"/>
      <c r="B7" s="42" t="s">
        <v>132</v>
      </c>
      <c r="C7" s="43">
        <v>0</v>
      </c>
      <c r="D7" s="43"/>
      <c r="E7" s="43"/>
      <c r="F7" s="43"/>
      <c r="G7" s="43"/>
      <c r="H7" s="43"/>
    </row>
    <row r="8" ht="22.8" customHeight="1" spans="1:8">
      <c r="A8" s="44"/>
      <c r="B8" s="44"/>
      <c r="C8" s="43"/>
      <c r="D8" s="43"/>
      <c r="E8" s="43"/>
      <c r="F8" s="43"/>
      <c r="G8" s="43"/>
      <c r="H8" s="43"/>
    </row>
    <row r="9" ht="22.8" customHeight="1" spans="1:8">
      <c r="A9" s="45"/>
      <c r="B9" s="45"/>
      <c r="C9" s="43"/>
      <c r="D9" s="43"/>
      <c r="E9" s="43"/>
      <c r="F9" s="43"/>
      <c r="G9" s="43"/>
      <c r="H9" s="43"/>
    </row>
    <row r="10" ht="22.8" customHeight="1" spans="1:8">
      <c r="A10" s="45"/>
      <c r="B10" s="45"/>
      <c r="C10" s="43"/>
      <c r="D10" s="43"/>
      <c r="E10" s="43"/>
      <c r="F10" s="43"/>
      <c r="G10" s="43"/>
      <c r="H10" s="43"/>
    </row>
    <row r="11" ht="22.8" customHeight="1" spans="1:8">
      <c r="A11" s="45"/>
      <c r="B11" s="45"/>
      <c r="C11" s="43"/>
      <c r="D11" s="43"/>
      <c r="E11" s="43"/>
      <c r="F11" s="43"/>
      <c r="G11" s="43"/>
      <c r="H11" s="43"/>
    </row>
    <row r="12" ht="22.8" customHeight="1" spans="1:8">
      <c r="A12" s="39"/>
      <c r="B12" s="39"/>
      <c r="C12" s="41"/>
      <c r="D12" s="41"/>
      <c r="E12" s="46"/>
      <c r="F12" s="46"/>
      <c r="G12" s="46"/>
      <c r="H12" s="4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27.6" customHeight="1" spans="1:20">
      <c r="A4" s="19" t="s">
        <v>150</v>
      </c>
      <c r="B4" s="19"/>
      <c r="C4" s="19"/>
      <c r="D4" s="19" t="s">
        <v>188</v>
      </c>
      <c r="E4" s="19" t="s">
        <v>189</v>
      </c>
      <c r="F4" s="19" t="s">
        <v>190</v>
      </c>
      <c r="G4" s="19" t="s">
        <v>191</v>
      </c>
      <c r="H4" s="19" t="s">
        <v>192</v>
      </c>
      <c r="I4" s="19" t="s">
        <v>193</v>
      </c>
      <c r="J4" s="19" t="s">
        <v>194</v>
      </c>
      <c r="K4" s="19" t="s">
        <v>195</v>
      </c>
      <c r="L4" s="19" t="s">
        <v>196</v>
      </c>
      <c r="M4" s="19" t="s">
        <v>197</v>
      </c>
      <c r="N4" s="19" t="s">
        <v>198</v>
      </c>
      <c r="O4" s="19" t="s">
        <v>199</v>
      </c>
      <c r="P4" s="19" t="s">
        <v>200</v>
      </c>
      <c r="Q4" s="19" t="s">
        <v>201</v>
      </c>
      <c r="R4" s="19" t="s">
        <v>202</v>
      </c>
      <c r="S4" s="19" t="s">
        <v>203</v>
      </c>
      <c r="T4" s="19" t="s">
        <v>204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0"/>
      <c r="B6" s="30"/>
      <c r="C6" s="30"/>
      <c r="D6" s="30"/>
      <c r="E6" s="30" t="s">
        <v>132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8" customHeight="1" spans="1:20">
      <c r="A7" s="30"/>
      <c r="B7" s="30"/>
      <c r="C7" s="30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2.8" customHeight="1" spans="1:20">
      <c r="A8" s="47"/>
      <c r="B8" s="47"/>
      <c r="C8" s="47"/>
      <c r="D8" s="45"/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48"/>
      <c r="B9" s="48"/>
      <c r="C9" s="48"/>
      <c r="D9" s="3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3" t="s">
        <v>29</v>
      </c>
      <c r="Q3" s="23"/>
      <c r="R3" s="23"/>
      <c r="S3" s="23"/>
      <c r="T3" s="23"/>
    </row>
    <row r="4" ht="29.3" customHeight="1" spans="1:20">
      <c r="A4" s="19" t="s">
        <v>150</v>
      </c>
      <c r="B4" s="19"/>
      <c r="C4" s="19"/>
      <c r="D4" s="19" t="s">
        <v>188</v>
      </c>
      <c r="E4" s="19" t="s">
        <v>189</v>
      </c>
      <c r="F4" s="19" t="s">
        <v>205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206</v>
      </c>
      <c r="I5" s="19" t="s">
        <v>207</v>
      </c>
      <c r="J5" s="19" t="s">
        <v>199</v>
      </c>
      <c r="K5" s="19" t="s">
        <v>132</v>
      </c>
      <c r="L5" s="19" t="s">
        <v>209</v>
      </c>
      <c r="M5" s="19" t="s">
        <v>210</v>
      </c>
      <c r="N5" s="19" t="s">
        <v>201</v>
      </c>
      <c r="O5" s="19" t="s">
        <v>211</v>
      </c>
      <c r="P5" s="19" t="s">
        <v>212</v>
      </c>
      <c r="Q5" s="19" t="s">
        <v>213</v>
      </c>
      <c r="R5" s="19" t="s">
        <v>197</v>
      </c>
      <c r="S5" s="19" t="s">
        <v>200</v>
      </c>
      <c r="T5" s="19" t="s">
        <v>204</v>
      </c>
    </row>
    <row r="6" ht="22.8" customHeight="1" spans="1:20">
      <c r="A6" s="30"/>
      <c r="B6" s="30"/>
      <c r="C6" s="30"/>
      <c r="D6" s="30"/>
      <c r="E6" s="30" t="s">
        <v>132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8" customHeight="1" spans="1:20">
      <c r="A7" s="30"/>
      <c r="B7" s="30"/>
      <c r="C7" s="30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2.8" customHeight="1" spans="1:20">
      <c r="A8" s="47"/>
      <c r="B8" s="47"/>
      <c r="C8" s="47"/>
      <c r="D8" s="45"/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48"/>
      <c r="B9" s="48"/>
      <c r="C9" s="48"/>
      <c r="D9" s="39"/>
      <c r="E9" s="49"/>
      <c r="F9" s="46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4" sqref="C4:C25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5"/>
      <c r="B1" s="26" t="s">
        <v>4</v>
      </c>
      <c r="C1" s="26"/>
    </row>
    <row r="2" ht="25" customHeight="1" spans="2:3">
      <c r="B2" s="26"/>
      <c r="C2" s="26"/>
    </row>
    <row r="3" ht="31.05" customHeight="1" spans="2:3">
      <c r="B3" s="95" t="s">
        <v>5</v>
      </c>
      <c r="C3" s="95"/>
    </row>
    <row r="4" ht="32.55" customHeight="1" spans="2:3">
      <c r="B4" s="96">
        <v>1</v>
      </c>
      <c r="C4" s="97" t="s">
        <v>6</v>
      </c>
    </row>
    <row r="5" ht="32.55" customHeight="1" spans="2:3">
      <c r="B5" s="96">
        <v>2</v>
      </c>
      <c r="C5" s="98" t="s">
        <v>7</v>
      </c>
    </row>
    <row r="6" ht="32.55" customHeight="1" spans="2:3">
      <c r="B6" s="96">
        <v>3</v>
      </c>
      <c r="C6" s="97" t="s">
        <v>8</v>
      </c>
    </row>
    <row r="7" ht="32.55" customHeight="1" spans="2:3">
      <c r="B7" s="96">
        <v>4</v>
      </c>
      <c r="C7" s="97" t="s">
        <v>9</v>
      </c>
    </row>
    <row r="8" ht="32.55" customHeight="1" spans="2:3">
      <c r="B8" s="96">
        <v>5</v>
      </c>
      <c r="C8" s="97" t="s">
        <v>10</v>
      </c>
    </row>
    <row r="9" ht="32.55" customHeight="1" spans="2:3">
      <c r="B9" s="96">
        <v>6</v>
      </c>
      <c r="C9" s="97" t="s">
        <v>11</v>
      </c>
    </row>
    <row r="10" ht="32.55" customHeight="1" spans="2:3">
      <c r="B10" s="96">
        <v>7</v>
      </c>
      <c r="C10" s="97" t="s">
        <v>12</v>
      </c>
    </row>
    <row r="11" ht="32.55" customHeight="1" spans="2:3">
      <c r="B11" s="96">
        <v>8</v>
      </c>
      <c r="C11" s="97" t="s">
        <v>13</v>
      </c>
    </row>
    <row r="12" ht="32.55" customHeight="1" spans="2:3">
      <c r="B12" s="96">
        <v>9</v>
      </c>
      <c r="C12" s="97" t="s">
        <v>14</v>
      </c>
    </row>
    <row r="13" ht="32.55" customHeight="1" spans="2:3">
      <c r="B13" s="96">
        <v>10</v>
      </c>
      <c r="C13" s="97" t="s">
        <v>15</v>
      </c>
    </row>
    <row r="14" ht="32.55" customHeight="1" spans="2:3">
      <c r="B14" s="96">
        <v>11</v>
      </c>
      <c r="C14" s="97" t="s">
        <v>16</v>
      </c>
    </row>
    <row r="15" ht="32.55" customHeight="1" spans="2:3">
      <c r="B15" s="96">
        <v>12</v>
      </c>
      <c r="C15" s="97" t="s">
        <v>17</v>
      </c>
    </row>
    <row r="16" ht="32.55" customHeight="1" spans="2:3">
      <c r="B16" s="96">
        <v>13</v>
      </c>
      <c r="C16" s="97" t="s">
        <v>18</v>
      </c>
    </row>
    <row r="17" ht="32.55" customHeight="1" spans="2:3">
      <c r="B17" s="96">
        <v>14</v>
      </c>
      <c r="C17" s="97" t="s">
        <v>19</v>
      </c>
    </row>
    <row r="18" ht="32.55" customHeight="1" spans="2:3">
      <c r="B18" s="96">
        <v>15</v>
      </c>
      <c r="C18" s="97" t="s">
        <v>20</v>
      </c>
    </row>
    <row r="19" ht="32.55" customHeight="1" spans="2:3">
      <c r="B19" s="96">
        <v>16</v>
      </c>
      <c r="C19" s="97" t="s">
        <v>21</v>
      </c>
    </row>
    <row r="20" ht="32.55" customHeight="1" spans="2:3">
      <c r="B20" s="96">
        <v>17</v>
      </c>
      <c r="C20" s="97" t="s">
        <v>22</v>
      </c>
    </row>
    <row r="21" ht="32.55" customHeight="1" spans="2:3">
      <c r="B21" s="96">
        <v>18</v>
      </c>
      <c r="C21" s="97" t="s">
        <v>23</v>
      </c>
    </row>
    <row r="22" ht="32.55" customHeight="1" spans="2:3">
      <c r="B22" s="96">
        <v>19</v>
      </c>
      <c r="C22" s="97" t="s">
        <v>24</v>
      </c>
    </row>
    <row r="23" ht="32.55" customHeight="1" spans="2:3">
      <c r="B23" s="96">
        <v>20</v>
      </c>
      <c r="C23" s="97" t="s">
        <v>25</v>
      </c>
    </row>
    <row r="24" ht="32.55" customHeight="1" spans="2:3">
      <c r="B24" s="96">
        <v>21</v>
      </c>
      <c r="C24" s="97" t="s">
        <v>26</v>
      </c>
    </row>
    <row r="25" ht="32.55" customHeight="1" spans="2:3">
      <c r="B25" s="96">
        <v>22</v>
      </c>
      <c r="C25" s="9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301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3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302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225</v>
      </c>
      <c r="F5" s="19"/>
      <c r="G5" s="19" t="s">
        <v>226</v>
      </c>
      <c r="H5" s="19"/>
    </row>
    <row r="6" ht="23.25" customHeight="1" spans="1:8">
      <c r="A6" s="19"/>
      <c r="B6" s="19"/>
      <c r="C6" s="19"/>
      <c r="D6" s="19"/>
      <c r="E6" s="19" t="s">
        <v>206</v>
      </c>
      <c r="F6" s="19" t="s">
        <v>199</v>
      </c>
      <c r="G6" s="19"/>
      <c r="H6" s="19"/>
    </row>
    <row r="7" ht="22.8" customHeight="1" spans="1:8">
      <c r="A7" s="30"/>
      <c r="B7" s="42" t="s">
        <v>132</v>
      </c>
      <c r="C7" s="43">
        <v>0</v>
      </c>
      <c r="D7" s="43"/>
      <c r="E7" s="43"/>
      <c r="F7" s="43"/>
      <c r="G7" s="43"/>
      <c r="H7" s="43"/>
    </row>
    <row r="8" ht="22.8" customHeight="1" spans="1:8">
      <c r="A8" s="44"/>
      <c r="B8" s="44"/>
      <c r="C8" s="43"/>
      <c r="D8" s="43"/>
      <c r="E8" s="43"/>
      <c r="F8" s="43"/>
      <c r="G8" s="43"/>
      <c r="H8" s="43"/>
    </row>
    <row r="9" ht="22.8" customHeight="1" spans="1:8">
      <c r="A9" s="45"/>
      <c r="B9" s="45"/>
      <c r="C9" s="43"/>
      <c r="D9" s="43"/>
      <c r="E9" s="43"/>
      <c r="F9" s="43"/>
      <c r="G9" s="43"/>
      <c r="H9" s="43"/>
    </row>
    <row r="10" ht="22.8" customHeight="1" spans="1:8">
      <c r="A10" s="45"/>
      <c r="B10" s="45"/>
      <c r="C10" s="43"/>
      <c r="D10" s="43"/>
      <c r="E10" s="43"/>
      <c r="F10" s="43"/>
      <c r="G10" s="43"/>
      <c r="H10" s="43"/>
    </row>
    <row r="11" ht="22.8" customHeight="1" spans="1:8">
      <c r="A11" s="45"/>
      <c r="B11" s="45"/>
      <c r="C11" s="43"/>
      <c r="D11" s="43"/>
      <c r="E11" s="43"/>
      <c r="F11" s="43"/>
      <c r="G11" s="43"/>
      <c r="H11" s="43"/>
    </row>
    <row r="12" ht="22.8" customHeight="1" spans="1:8">
      <c r="A12" s="39"/>
      <c r="B12" s="39"/>
      <c r="C12" s="41"/>
      <c r="D12" s="41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3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303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225</v>
      </c>
      <c r="F5" s="19"/>
      <c r="G5" s="19" t="s">
        <v>226</v>
      </c>
      <c r="H5" s="19"/>
    </row>
    <row r="6" ht="35.35" customHeight="1" spans="1:8">
      <c r="A6" s="19"/>
      <c r="B6" s="19"/>
      <c r="C6" s="19"/>
      <c r="D6" s="19"/>
      <c r="E6" s="19" t="s">
        <v>206</v>
      </c>
      <c r="F6" s="19" t="s">
        <v>199</v>
      </c>
      <c r="G6" s="19"/>
      <c r="H6" s="19"/>
    </row>
    <row r="7" ht="22.8" customHeight="1" spans="1:8">
      <c r="A7" s="30"/>
      <c r="B7" s="42" t="s">
        <v>132</v>
      </c>
      <c r="C7" s="43">
        <v>0</v>
      </c>
      <c r="D7" s="43"/>
      <c r="E7" s="43"/>
      <c r="F7" s="43"/>
      <c r="G7" s="43"/>
      <c r="H7" s="43"/>
    </row>
    <row r="8" ht="22.8" customHeight="1" spans="1:8">
      <c r="A8" s="44"/>
      <c r="B8" s="44"/>
      <c r="C8" s="43"/>
      <c r="D8" s="43"/>
      <c r="E8" s="43"/>
      <c r="F8" s="43"/>
      <c r="G8" s="43"/>
      <c r="H8" s="43"/>
    </row>
    <row r="9" ht="22.8" customHeight="1" spans="1:8">
      <c r="A9" s="45"/>
      <c r="B9" s="45"/>
      <c r="C9" s="43"/>
      <c r="D9" s="43"/>
      <c r="E9" s="43"/>
      <c r="F9" s="43"/>
      <c r="G9" s="43"/>
      <c r="H9" s="43"/>
    </row>
    <row r="10" ht="22.8" customHeight="1" spans="1:8">
      <c r="A10" s="45"/>
      <c r="B10" s="45"/>
      <c r="C10" s="43"/>
      <c r="D10" s="43"/>
      <c r="E10" s="43"/>
      <c r="F10" s="43"/>
      <c r="G10" s="43"/>
      <c r="H10" s="43"/>
    </row>
    <row r="11" ht="22.8" customHeight="1" spans="1:8">
      <c r="A11" s="45"/>
      <c r="B11" s="45"/>
      <c r="C11" s="43"/>
      <c r="D11" s="43"/>
      <c r="E11" s="43"/>
      <c r="F11" s="43"/>
      <c r="G11" s="43"/>
      <c r="H11" s="43"/>
    </row>
    <row r="12" ht="22.8" customHeight="1" spans="1:8">
      <c r="A12" s="39"/>
      <c r="B12" s="39"/>
      <c r="C12" s="41"/>
      <c r="D12" s="41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N10" sqref="N10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3" t="s">
        <v>29</v>
      </c>
      <c r="O3" s="23"/>
    </row>
    <row r="4" ht="26.05" customHeight="1" spans="1:15">
      <c r="A4" s="19" t="s">
        <v>188</v>
      </c>
      <c r="B4" s="34"/>
      <c r="C4" s="19" t="s">
        <v>304</v>
      </c>
      <c r="D4" s="19" t="s">
        <v>305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306</v>
      </c>
      <c r="O4" s="19"/>
    </row>
    <row r="5" ht="31.9" customHeight="1" spans="1:15">
      <c r="A5" s="19"/>
      <c r="B5" s="34"/>
      <c r="C5" s="19"/>
      <c r="D5" s="19" t="s">
        <v>307</v>
      </c>
      <c r="E5" s="19" t="s">
        <v>135</v>
      </c>
      <c r="F5" s="19"/>
      <c r="G5" s="19"/>
      <c r="H5" s="19"/>
      <c r="I5" s="19"/>
      <c r="J5" s="19"/>
      <c r="K5" s="19" t="s">
        <v>308</v>
      </c>
      <c r="L5" s="19" t="s">
        <v>137</v>
      </c>
      <c r="M5" s="19" t="s">
        <v>138</v>
      </c>
      <c r="N5" s="19" t="s">
        <v>309</v>
      </c>
      <c r="O5" s="19" t="s">
        <v>310</v>
      </c>
    </row>
    <row r="6" ht="44.85" customHeight="1" spans="1:15">
      <c r="A6" s="19"/>
      <c r="B6" s="34"/>
      <c r="C6" s="19"/>
      <c r="D6" s="19"/>
      <c r="E6" s="19" t="s">
        <v>311</v>
      </c>
      <c r="F6" s="19" t="s">
        <v>312</v>
      </c>
      <c r="G6" s="19" t="s">
        <v>313</v>
      </c>
      <c r="H6" s="19" t="s">
        <v>314</v>
      </c>
      <c r="I6" s="19" t="s">
        <v>315</v>
      </c>
      <c r="J6" s="19" t="s">
        <v>316</v>
      </c>
      <c r="K6" s="19"/>
      <c r="L6" s="19"/>
      <c r="M6" s="19"/>
      <c r="N6" s="19"/>
      <c r="O6" s="19"/>
    </row>
    <row r="7" ht="22.8" customHeight="1" spans="1:15">
      <c r="A7" s="22"/>
      <c r="B7" s="34"/>
      <c r="C7" s="20" t="s">
        <v>132</v>
      </c>
      <c r="D7" s="21">
        <f>SUM(D8:D11)</f>
        <v>98.5</v>
      </c>
      <c r="E7" s="21">
        <f>SUM(E8:E11)</f>
        <v>98.5</v>
      </c>
      <c r="F7" s="21">
        <f>SUM(F8:F11)</f>
        <v>98.5</v>
      </c>
      <c r="G7" s="35"/>
      <c r="H7" s="35"/>
      <c r="I7" s="35"/>
      <c r="J7" s="35"/>
      <c r="K7" s="35"/>
      <c r="L7" s="35"/>
      <c r="M7" s="35"/>
      <c r="N7" s="21">
        <f>SUM(N8:N11)</f>
        <v>98.5</v>
      </c>
      <c r="O7" s="22"/>
    </row>
    <row r="8" ht="22.8" customHeight="1" spans="1:15">
      <c r="A8" s="36">
        <v>2010506</v>
      </c>
      <c r="B8" s="36" t="s">
        <v>169</v>
      </c>
      <c r="C8" s="37" t="s">
        <v>169</v>
      </c>
      <c r="D8" s="21">
        <v>6.5</v>
      </c>
      <c r="E8" s="21">
        <v>6.5</v>
      </c>
      <c r="F8" s="21">
        <v>6.5</v>
      </c>
      <c r="G8" s="35"/>
      <c r="H8" s="35"/>
      <c r="I8" s="35"/>
      <c r="J8" s="35"/>
      <c r="K8" s="35"/>
      <c r="L8" s="35"/>
      <c r="M8" s="35"/>
      <c r="N8" s="21">
        <v>6.5</v>
      </c>
      <c r="O8" s="22"/>
    </row>
    <row r="9" ht="22.8" customHeight="1" spans="1:15">
      <c r="A9" s="36">
        <v>2010507</v>
      </c>
      <c r="B9" s="36" t="s">
        <v>171</v>
      </c>
      <c r="C9" s="36" t="s">
        <v>171</v>
      </c>
      <c r="D9" s="21">
        <v>36.5</v>
      </c>
      <c r="E9" s="21">
        <v>36.5</v>
      </c>
      <c r="F9" s="21">
        <v>36.5</v>
      </c>
      <c r="G9" s="35"/>
      <c r="H9" s="35"/>
      <c r="I9" s="35"/>
      <c r="J9" s="35"/>
      <c r="K9" s="35"/>
      <c r="L9" s="35"/>
      <c r="M9" s="35"/>
      <c r="N9" s="21">
        <v>36.5</v>
      </c>
      <c r="O9" s="22"/>
    </row>
    <row r="10" ht="22.8" customHeight="1" spans="1:15">
      <c r="A10" s="36">
        <v>2010599</v>
      </c>
      <c r="B10" s="36" t="s">
        <v>173</v>
      </c>
      <c r="C10" s="36" t="s">
        <v>173</v>
      </c>
      <c r="D10" s="21">
        <v>51</v>
      </c>
      <c r="E10" s="21">
        <v>51</v>
      </c>
      <c r="F10" s="21">
        <v>51</v>
      </c>
      <c r="G10" s="35"/>
      <c r="H10" s="35"/>
      <c r="I10" s="35"/>
      <c r="J10" s="35"/>
      <c r="K10" s="35"/>
      <c r="L10" s="35"/>
      <c r="M10" s="35"/>
      <c r="N10" s="21">
        <v>51</v>
      </c>
      <c r="O10" s="22"/>
    </row>
    <row r="11" ht="22.8" customHeight="1" spans="1:15">
      <c r="A11" s="38">
        <v>2220503</v>
      </c>
      <c r="B11" s="38" t="s">
        <v>187</v>
      </c>
      <c r="C11" s="38" t="s">
        <v>187</v>
      </c>
      <c r="D11" s="21">
        <v>4.5</v>
      </c>
      <c r="E11" s="21">
        <v>4.5</v>
      </c>
      <c r="F11" s="21">
        <v>4.5</v>
      </c>
      <c r="G11" s="35"/>
      <c r="H11" s="35"/>
      <c r="I11" s="35"/>
      <c r="J11" s="35"/>
      <c r="K11" s="35"/>
      <c r="L11" s="35"/>
      <c r="M11" s="35"/>
      <c r="N11" s="21">
        <v>4.5</v>
      </c>
      <c r="O11" s="22"/>
    </row>
    <row r="12" ht="22.8" customHeight="1" spans="1:15">
      <c r="A12" s="39"/>
      <c r="B12" s="40"/>
      <c r="C12" s="39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31"/>
    </row>
    <row r="13" ht="22.8" customHeight="1" spans="1:15">
      <c r="A13" s="39"/>
      <c r="B13" s="40"/>
      <c r="C13" s="39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31"/>
    </row>
    <row r="14" ht="22.8" customHeight="1" spans="1:15">
      <c r="A14" s="39"/>
      <c r="B14" s="40"/>
      <c r="C14" s="39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31"/>
    </row>
    <row r="15" ht="22.8" customHeight="1" spans="1:15">
      <c r="A15" s="39"/>
      <c r="B15" s="40"/>
      <c r="C15" s="39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3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tabSelected="1" topLeftCell="A55" workbookViewId="0">
      <selection activeCell="I73" sqref="I7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9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8.375" customWidth="1"/>
    <col min="14" max="18" width="9.76666666666667" customWidth="1"/>
  </cols>
  <sheetData>
    <row r="1" ht="12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3" customHeight="1" spans="1:13">
      <c r="A2" s="25"/>
      <c r="B2" s="25"/>
      <c r="C2" s="26" t="s">
        <v>317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1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3" t="s">
        <v>29</v>
      </c>
      <c r="M3" s="23"/>
    </row>
    <row r="4" ht="18" customHeight="1" spans="1:13">
      <c r="A4" s="19" t="s">
        <v>188</v>
      </c>
      <c r="B4" s="19" t="s">
        <v>318</v>
      </c>
      <c r="C4" s="19" t="s">
        <v>319</v>
      </c>
      <c r="D4" s="19" t="s">
        <v>320</v>
      </c>
      <c r="E4" s="19" t="s">
        <v>321</v>
      </c>
      <c r="F4" s="19"/>
      <c r="G4" s="19"/>
      <c r="H4" s="19"/>
      <c r="I4" s="19"/>
      <c r="J4" s="19"/>
      <c r="K4" s="19"/>
      <c r="L4" s="19"/>
      <c r="M4" s="19"/>
    </row>
    <row r="5" ht="18" customHeight="1" spans="1:13">
      <c r="A5" s="19"/>
      <c r="B5" s="19"/>
      <c r="C5" s="19"/>
      <c r="D5" s="19"/>
      <c r="E5" s="19" t="s">
        <v>322</v>
      </c>
      <c r="F5" s="19" t="s">
        <v>323</v>
      </c>
      <c r="G5" s="19" t="s">
        <v>324</v>
      </c>
      <c r="H5" s="19" t="s">
        <v>325</v>
      </c>
      <c r="I5" s="19" t="s">
        <v>326</v>
      </c>
      <c r="J5" s="19" t="s">
        <v>327</v>
      </c>
      <c r="K5" s="19" t="s">
        <v>328</v>
      </c>
      <c r="L5" s="19" t="s">
        <v>329</v>
      </c>
      <c r="M5" s="19" t="s">
        <v>330</v>
      </c>
    </row>
    <row r="6" ht="23" customHeight="1" spans="1:13">
      <c r="A6" s="27">
        <v>2010506</v>
      </c>
      <c r="B6" s="27" t="s">
        <v>331</v>
      </c>
      <c r="C6" s="28">
        <v>6.5</v>
      </c>
      <c r="D6" s="29" t="s">
        <v>332</v>
      </c>
      <c r="E6" s="30" t="s">
        <v>333</v>
      </c>
      <c r="F6" s="31" t="s">
        <v>334</v>
      </c>
      <c r="G6" s="31" t="s">
        <v>335</v>
      </c>
      <c r="H6" s="27" t="s">
        <v>336</v>
      </c>
      <c r="I6" s="31" t="s">
        <v>337</v>
      </c>
      <c r="J6" s="31" t="s">
        <v>337</v>
      </c>
      <c r="K6" s="31" t="s">
        <v>338</v>
      </c>
      <c r="L6" s="31" t="s">
        <v>339</v>
      </c>
      <c r="M6" s="31"/>
    </row>
    <row r="7" ht="23" customHeight="1" spans="1:13">
      <c r="A7" s="27"/>
      <c r="B7" s="27"/>
      <c r="C7" s="28"/>
      <c r="D7" s="29"/>
      <c r="E7" s="30"/>
      <c r="F7" s="31" t="s">
        <v>340</v>
      </c>
      <c r="G7" s="31"/>
      <c r="H7" s="27"/>
      <c r="I7" s="31"/>
      <c r="J7" s="31"/>
      <c r="K7" s="31"/>
      <c r="L7" s="31"/>
      <c r="M7" s="31"/>
    </row>
    <row r="8" ht="23" customHeight="1" spans="1:13">
      <c r="A8" s="27"/>
      <c r="B8" s="27"/>
      <c r="C8" s="28"/>
      <c r="D8" s="29"/>
      <c r="E8" s="30"/>
      <c r="F8" s="31" t="s">
        <v>341</v>
      </c>
      <c r="G8" s="31"/>
      <c r="H8" s="27"/>
      <c r="I8" s="31"/>
      <c r="J8" s="31"/>
      <c r="K8" s="31"/>
      <c r="L8" s="31"/>
      <c r="M8" s="31"/>
    </row>
    <row r="9" ht="23" customHeight="1" spans="1:13">
      <c r="A9" s="27"/>
      <c r="B9" s="27"/>
      <c r="C9" s="28"/>
      <c r="D9" s="29"/>
      <c r="E9" s="30" t="s">
        <v>342</v>
      </c>
      <c r="F9" s="31" t="s">
        <v>343</v>
      </c>
      <c r="G9" s="31"/>
      <c r="H9" s="27"/>
      <c r="I9" s="31"/>
      <c r="J9" s="31"/>
      <c r="K9" s="31"/>
      <c r="L9" s="31"/>
      <c r="M9" s="31"/>
    </row>
    <row r="10" ht="23" customHeight="1" spans="1:13">
      <c r="A10" s="27"/>
      <c r="B10" s="27"/>
      <c r="C10" s="28"/>
      <c r="D10" s="29"/>
      <c r="E10" s="30"/>
      <c r="F10" s="31" t="s">
        <v>344</v>
      </c>
      <c r="G10" s="31"/>
      <c r="H10" s="27"/>
      <c r="I10" s="31"/>
      <c r="J10" s="31"/>
      <c r="K10" s="31"/>
      <c r="L10" s="31"/>
      <c r="M10" s="31"/>
    </row>
    <row r="11" ht="23" customHeight="1" spans="1:13">
      <c r="A11" s="27"/>
      <c r="B11" s="27"/>
      <c r="C11" s="28"/>
      <c r="D11" s="29"/>
      <c r="E11" s="30"/>
      <c r="F11" s="31" t="s">
        <v>345</v>
      </c>
      <c r="G11" s="31"/>
      <c r="H11" s="27"/>
      <c r="I11" s="31"/>
      <c r="J11" s="31"/>
      <c r="K11" s="31"/>
      <c r="L11" s="31"/>
      <c r="M11" s="31"/>
    </row>
    <row r="12" ht="23" customHeight="1" spans="1:13">
      <c r="A12" s="27"/>
      <c r="B12" s="27"/>
      <c r="C12" s="28"/>
      <c r="D12" s="29"/>
      <c r="E12" s="30" t="s">
        <v>346</v>
      </c>
      <c r="F12" s="31" t="s">
        <v>347</v>
      </c>
      <c r="G12" s="31"/>
      <c r="H12" s="27"/>
      <c r="I12" s="31"/>
      <c r="J12" s="31"/>
      <c r="K12" s="31"/>
      <c r="L12" s="31"/>
      <c r="M12" s="31"/>
    </row>
    <row r="13" ht="23" customHeight="1" spans="1:13">
      <c r="A13" s="27"/>
      <c r="B13" s="27"/>
      <c r="C13" s="28"/>
      <c r="D13" s="29"/>
      <c r="E13" s="30" t="s">
        <v>348</v>
      </c>
      <c r="F13" s="31" t="s">
        <v>349</v>
      </c>
      <c r="G13" s="31"/>
      <c r="H13" s="27"/>
      <c r="I13" s="31"/>
      <c r="J13" s="31"/>
      <c r="K13" s="31"/>
      <c r="L13" s="31"/>
      <c r="M13" s="31"/>
    </row>
    <row r="14" ht="23" customHeight="1" spans="1:13">
      <c r="A14" s="27"/>
      <c r="B14" s="27"/>
      <c r="C14" s="28"/>
      <c r="D14" s="29"/>
      <c r="E14" s="30"/>
      <c r="F14" s="31" t="s">
        <v>350</v>
      </c>
      <c r="G14" s="31"/>
      <c r="H14" s="27"/>
      <c r="I14" s="31"/>
      <c r="J14" s="31"/>
      <c r="K14" s="31"/>
      <c r="L14" s="31"/>
      <c r="M14" s="31"/>
    </row>
    <row r="15" ht="23" customHeight="1" spans="1:13">
      <c r="A15" s="27"/>
      <c r="B15" s="27"/>
      <c r="C15" s="28"/>
      <c r="D15" s="29"/>
      <c r="E15" s="30"/>
      <c r="F15" s="31" t="s">
        <v>351</v>
      </c>
      <c r="G15" s="31"/>
      <c r="H15" s="27"/>
      <c r="I15" s="31"/>
      <c r="J15" s="31"/>
      <c r="K15" s="31"/>
      <c r="L15" s="31"/>
      <c r="M15" s="31"/>
    </row>
    <row r="16" ht="23" customHeight="1" spans="1:13">
      <c r="A16" s="27">
        <v>2010507</v>
      </c>
      <c r="B16" s="27" t="s">
        <v>352</v>
      </c>
      <c r="C16" s="28">
        <v>4.5</v>
      </c>
      <c r="D16" s="29" t="s">
        <v>353</v>
      </c>
      <c r="E16" s="30" t="s">
        <v>333</v>
      </c>
      <c r="F16" s="31" t="s">
        <v>334</v>
      </c>
      <c r="G16" s="31"/>
      <c r="H16" s="27"/>
      <c r="I16" s="31"/>
      <c r="J16" s="31"/>
      <c r="K16" s="31"/>
      <c r="L16" s="31"/>
      <c r="M16" s="31"/>
    </row>
    <row r="17" ht="23" customHeight="1" spans="1:13">
      <c r="A17" s="27"/>
      <c r="B17" s="27"/>
      <c r="C17" s="28"/>
      <c r="D17" s="29"/>
      <c r="E17" s="30"/>
      <c r="F17" s="31" t="s">
        <v>340</v>
      </c>
      <c r="G17" s="31"/>
      <c r="H17" s="27"/>
      <c r="I17" s="31"/>
      <c r="J17" s="31"/>
      <c r="K17" s="31"/>
      <c r="L17" s="31"/>
      <c r="M17" s="31"/>
    </row>
    <row r="18" ht="23" customHeight="1" spans="1:13">
      <c r="A18" s="27"/>
      <c r="B18" s="27"/>
      <c r="C18" s="28"/>
      <c r="D18" s="29"/>
      <c r="E18" s="30"/>
      <c r="F18" s="31" t="s">
        <v>341</v>
      </c>
      <c r="G18" s="31"/>
      <c r="H18" s="27"/>
      <c r="I18" s="31"/>
      <c r="J18" s="31"/>
      <c r="K18" s="31"/>
      <c r="L18" s="31"/>
      <c r="M18" s="31"/>
    </row>
    <row r="19" ht="23" customHeight="1" spans="1:13">
      <c r="A19" s="27"/>
      <c r="B19" s="27"/>
      <c r="C19" s="28"/>
      <c r="D19" s="29"/>
      <c r="E19" s="30" t="s">
        <v>342</v>
      </c>
      <c r="F19" s="31" t="s">
        <v>343</v>
      </c>
      <c r="G19" s="31" t="s">
        <v>354</v>
      </c>
      <c r="H19" s="27" t="s">
        <v>337</v>
      </c>
      <c r="I19" s="31" t="s">
        <v>337</v>
      </c>
      <c r="J19" s="31" t="s">
        <v>337</v>
      </c>
      <c r="K19" s="31" t="s">
        <v>355</v>
      </c>
      <c r="L19" s="31" t="s">
        <v>339</v>
      </c>
      <c r="M19" s="31" t="s">
        <v>356</v>
      </c>
    </row>
    <row r="20" ht="23" customHeight="1" spans="1:13">
      <c r="A20" s="27"/>
      <c r="B20" s="27"/>
      <c r="C20" s="28"/>
      <c r="D20" s="29"/>
      <c r="E20" s="30"/>
      <c r="F20" s="31" t="s">
        <v>345</v>
      </c>
      <c r="G20" s="31"/>
      <c r="H20" s="27"/>
      <c r="I20" s="31"/>
      <c r="J20" s="31"/>
      <c r="K20" s="31"/>
      <c r="L20" s="31"/>
      <c r="M20" s="31"/>
    </row>
    <row r="21" ht="23" customHeight="1" spans="1:13">
      <c r="A21" s="27"/>
      <c r="B21" s="27"/>
      <c r="C21" s="28"/>
      <c r="D21" s="29"/>
      <c r="E21" s="30"/>
      <c r="F21" s="31" t="s">
        <v>344</v>
      </c>
      <c r="G21" s="31"/>
      <c r="H21" s="27"/>
      <c r="I21" s="31"/>
      <c r="J21" s="31"/>
      <c r="K21" s="31"/>
      <c r="L21" s="31"/>
      <c r="M21" s="31"/>
    </row>
    <row r="22" ht="23" customHeight="1" spans="1:13">
      <c r="A22" s="27"/>
      <c r="B22" s="27"/>
      <c r="C22" s="28"/>
      <c r="D22" s="29"/>
      <c r="E22" s="30" t="s">
        <v>348</v>
      </c>
      <c r="F22" s="31" t="s">
        <v>349</v>
      </c>
      <c r="G22" s="31"/>
      <c r="H22" s="27"/>
      <c r="I22" s="31"/>
      <c r="J22" s="31"/>
      <c r="K22" s="31"/>
      <c r="L22" s="31"/>
      <c r="M22" s="31"/>
    </row>
    <row r="23" ht="23" customHeight="1" spans="1:13">
      <c r="A23" s="27"/>
      <c r="B23" s="27"/>
      <c r="C23" s="28"/>
      <c r="D23" s="29"/>
      <c r="E23" s="30"/>
      <c r="F23" s="31" t="s">
        <v>351</v>
      </c>
      <c r="G23" s="31"/>
      <c r="H23" s="27"/>
      <c r="I23" s="31"/>
      <c r="J23" s="31"/>
      <c r="K23" s="31"/>
      <c r="L23" s="31"/>
      <c r="M23" s="31"/>
    </row>
    <row r="24" ht="23" customHeight="1" spans="1:13">
      <c r="A24" s="27"/>
      <c r="B24" s="27"/>
      <c r="C24" s="28"/>
      <c r="D24" s="29"/>
      <c r="E24" s="30"/>
      <c r="F24" s="31" t="s">
        <v>350</v>
      </c>
      <c r="G24" s="31"/>
      <c r="H24" s="27"/>
      <c r="I24" s="31"/>
      <c r="J24" s="31"/>
      <c r="K24" s="31"/>
      <c r="L24" s="31"/>
      <c r="M24" s="31"/>
    </row>
    <row r="25" ht="23" customHeight="1" spans="1:13">
      <c r="A25" s="27"/>
      <c r="B25" s="27"/>
      <c r="C25" s="28"/>
      <c r="D25" s="29"/>
      <c r="E25" s="30" t="s">
        <v>346</v>
      </c>
      <c r="F25" s="31" t="s">
        <v>347</v>
      </c>
      <c r="G25" s="31"/>
      <c r="H25" s="27"/>
      <c r="I25" s="31"/>
      <c r="J25" s="31"/>
      <c r="K25" s="31"/>
      <c r="L25" s="31"/>
      <c r="M25" s="31"/>
    </row>
    <row r="26" ht="23" customHeight="1" spans="1:13">
      <c r="A26" s="27">
        <v>2010507</v>
      </c>
      <c r="B26" s="27" t="s">
        <v>357</v>
      </c>
      <c r="C26" s="28">
        <v>14</v>
      </c>
      <c r="D26" s="29"/>
      <c r="E26" s="30" t="s">
        <v>348</v>
      </c>
      <c r="F26" s="31" t="s">
        <v>350</v>
      </c>
      <c r="G26" s="31"/>
      <c r="H26" s="27"/>
      <c r="I26" s="31"/>
      <c r="J26" s="31"/>
      <c r="K26" s="31"/>
      <c r="L26" s="31"/>
      <c r="M26" s="31"/>
    </row>
    <row r="27" ht="23" customHeight="1" spans="1:13">
      <c r="A27" s="27"/>
      <c r="B27" s="27"/>
      <c r="C27" s="28"/>
      <c r="D27" s="29"/>
      <c r="E27" s="30"/>
      <c r="F27" s="31" t="s">
        <v>349</v>
      </c>
      <c r="G27" s="31"/>
      <c r="H27" s="27"/>
      <c r="I27" s="31"/>
      <c r="J27" s="31"/>
      <c r="K27" s="31"/>
      <c r="L27" s="31"/>
      <c r="M27" s="31"/>
    </row>
    <row r="28" ht="23" customHeight="1" spans="1:13">
      <c r="A28" s="27"/>
      <c r="B28" s="27"/>
      <c r="C28" s="28"/>
      <c r="D28" s="29"/>
      <c r="E28" s="30"/>
      <c r="F28" s="31" t="s">
        <v>351</v>
      </c>
      <c r="G28" s="31"/>
      <c r="H28" s="27"/>
      <c r="I28" s="31"/>
      <c r="J28" s="31"/>
      <c r="K28" s="31"/>
      <c r="L28" s="31"/>
      <c r="M28" s="31"/>
    </row>
    <row r="29" ht="23" customHeight="1" spans="1:13">
      <c r="A29" s="27"/>
      <c r="B29" s="27"/>
      <c r="C29" s="28"/>
      <c r="D29" s="29"/>
      <c r="E29" s="30" t="s">
        <v>342</v>
      </c>
      <c r="F29" s="31" t="s">
        <v>344</v>
      </c>
      <c r="G29" s="31"/>
      <c r="H29" s="27"/>
      <c r="I29" s="31"/>
      <c r="J29" s="31"/>
      <c r="K29" s="31"/>
      <c r="L29" s="31"/>
      <c r="M29" s="31"/>
    </row>
    <row r="30" ht="23" customHeight="1" spans="1:13">
      <c r="A30" s="27"/>
      <c r="B30" s="27"/>
      <c r="C30" s="28"/>
      <c r="D30" s="29"/>
      <c r="E30" s="30"/>
      <c r="F30" s="31" t="s">
        <v>345</v>
      </c>
      <c r="G30" s="31"/>
      <c r="H30" s="27"/>
      <c r="I30" s="31"/>
      <c r="J30" s="31"/>
      <c r="K30" s="31"/>
      <c r="L30" s="31"/>
      <c r="M30" s="31"/>
    </row>
    <row r="31" ht="23" customHeight="1" spans="1:13">
      <c r="A31" s="27"/>
      <c r="B31" s="27"/>
      <c r="C31" s="28"/>
      <c r="D31" s="29"/>
      <c r="E31" s="30"/>
      <c r="F31" s="31" t="s">
        <v>343</v>
      </c>
      <c r="G31" s="31" t="s">
        <v>358</v>
      </c>
      <c r="H31" s="27" t="s">
        <v>359</v>
      </c>
      <c r="I31" s="31" t="s">
        <v>337</v>
      </c>
      <c r="J31" s="31" t="s">
        <v>337</v>
      </c>
      <c r="K31" s="31" t="s">
        <v>360</v>
      </c>
      <c r="L31" s="31" t="s">
        <v>339</v>
      </c>
      <c r="M31" s="31" t="s">
        <v>356</v>
      </c>
    </row>
    <row r="32" ht="23" customHeight="1" spans="1:13">
      <c r="A32" s="27"/>
      <c r="B32" s="27"/>
      <c r="C32" s="28"/>
      <c r="D32" s="29"/>
      <c r="E32" s="30" t="s">
        <v>333</v>
      </c>
      <c r="F32" s="31" t="s">
        <v>341</v>
      </c>
      <c r="G32" s="31"/>
      <c r="H32" s="27"/>
      <c r="I32" s="31"/>
      <c r="J32" s="31"/>
      <c r="K32" s="31"/>
      <c r="L32" s="31"/>
      <c r="M32" s="31"/>
    </row>
    <row r="33" ht="23" customHeight="1" spans="1:13">
      <c r="A33" s="27"/>
      <c r="B33" s="27"/>
      <c r="C33" s="28"/>
      <c r="D33" s="29"/>
      <c r="E33" s="30"/>
      <c r="F33" s="31" t="s">
        <v>340</v>
      </c>
      <c r="G33" s="31"/>
      <c r="H33" s="27"/>
      <c r="I33" s="31"/>
      <c r="J33" s="31"/>
      <c r="K33" s="31"/>
      <c r="L33" s="31"/>
      <c r="M33" s="31"/>
    </row>
    <row r="34" ht="23" customHeight="1" spans="1:13">
      <c r="A34" s="27"/>
      <c r="B34" s="27"/>
      <c r="C34" s="28"/>
      <c r="D34" s="29"/>
      <c r="E34" s="30"/>
      <c r="F34" s="31" t="s">
        <v>334</v>
      </c>
      <c r="G34" s="31"/>
      <c r="H34" s="27"/>
      <c r="I34" s="31"/>
      <c r="J34" s="31"/>
      <c r="K34" s="31"/>
      <c r="L34" s="31"/>
      <c r="M34" s="31"/>
    </row>
    <row r="35" ht="23" customHeight="1" spans="1:13">
      <c r="A35" s="27"/>
      <c r="B35" s="27"/>
      <c r="C35" s="28"/>
      <c r="D35" s="29"/>
      <c r="E35" s="30" t="s">
        <v>346</v>
      </c>
      <c r="F35" s="31" t="s">
        <v>347</v>
      </c>
      <c r="G35" s="31"/>
      <c r="H35" s="27"/>
      <c r="I35" s="31"/>
      <c r="J35" s="31"/>
      <c r="K35" s="31"/>
      <c r="L35" s="31"/>
      <c r="M35" s="31"/>
    </row>
    <row r="36" ht="23" customHeight="1" spans="1:13">
      <c r="A36" s="27">
        <v>2010507</v>
      </c>
      <c r="B36" s="27" t="s">
        <v>361</v>
      </c>
      <c r="C36" s="28">
        <v>18</v>
      </c>
      <c r="D36" s="29" t="s">
        <v>362</v>
      </c>
      <c r="E36" s="30" t="s">
        <v>346</v>
      </c>
      <c r="F36" s="31" t="s">
        <v>347</v>
      </c>
      <c r="G36" s="31"/>
      <c r="H36" s="27"/>
      <c r="I36" s="31"/>
      <c r="J36" s="31"/>
      <c r="K36" s="31"/>
      <c r="L36" s="31"/>
      <c r="M36" s="31"/>
    </row>
    <row r="37" ht="23" customHeight="1" spans="1:13">
      <c r="A37" s="27"/>
      <c r="B37" s="27"/>
      <c r="C37" s="28"/>
      <c r="D37" s="29"/>
      <c r="E37" s="30" t="s">
        <v>348</v>
      </c>
      <c r="F37" s="31" t="s">
        <v>351</v>
      </c>
      <c r="G37" s="31"/>
      <c r="H37" s="27"/>
      <c r="I37" s="31"/>
      <c r="J37" s="31"/>
      <c r="K37" s="31"/>
      <c r="L37" s="31"/>
      <c r="M37" s="31"/>
    </row>
    <row r="38" ht="23" customHeight="1" spans="1:13">
      <c r="A38" s="27"/>
      <c r="B38" s="27"/>
      <c r="C38" s="28"/>
      <c r="D38" s="29"/>
      <c r="E38" s="30"/>
      <c r="F38" s="31" t="s">
        <v>350</v>
      </c>
      <c r="G38" s="31"/>
      <c r="H38" s="27"/>
      <c r="I38" s="31"/>
      <c r="J38" s="31"/>
      <c r="K38" s="31"/>
      <c r="L38" s="31"/>
      <c r="M38" s="31"/>
    </row>
    <row r="39" ht="23" customHeight="1" spans="1:13">
      <c r="A39" s="27"/>
      <c r="B39" s="27"/>
      <c r="C39" s="28"/>
      <c r="D39" s="29"/>
      <c r="E39" s="30"/>
      <c r="F39" s="31" t="s">
        <v>349</v>
      </c>
      <c r="G39" s="31"/>
      <c r="H39" s="27"/>
      <c r="I39" s="31"/>
      <c r="J39" s="31"/>
      <c r="K39" s="31"/>
      <c r="L39" s="31"/>
      <c r="M39" s="31"/>
    </row>
    <row r="40" ht="23" customHeight="1" spans="1:13">
      <c r="A40" s="27"/>
      <c r="B40" s="27"/>
      <c r="C40" s="28"/>
      <c r="D40" s="29"/>
      <c r="E40" s="30" t="s">
        <v>342</v>
      </c>
      <c r="F40" s="31" t="s">
        <v>344</v>
      </c>
      <c r="G40" s="31" t="s">
        <v>363</v>
      </c>
      <c r="H40" s="27" t="s">
        <v>364</v>
      </c>
      <c r="I40" s="31" t="s">
        <v>365</v>
      </c>
      <c r="J40" s="31" t="s">
        <v>337</v>
      </c>
      <c r="K40" s="31" t="s">
        <v>337</v>
      </c>
      <c r="L40" s="31" t="s">
        <v>366</v>
      </c>
      <c r="M40" s="31"/>
    </row>
    <row r="41" ht="23" customHeight="1" spans="1:13">
      <c r="A41" s="27"/>
      <c r="B41" s="27"/>
      <c r="C41" s="28"/>
      <c r="D41" s="29"/>
      <c r="E41" s="30"/>
      <c r="F41" s="31" t="s">
        <v>343</v>
      </c>
      <c r="G41" s="31"/>
      <c r="H41" s="27"/>
      <c r="I41" s="31"/>
      <c r="J41" s="31"/>
      <c r="K41" s="31"/>
      <c r="L41" s="31"/>
      <c r="M41" s="31"/>
    </row>
    <row r="42" ht="23" customHeight="1" spans="1:13">
      <c r="A42" s="27"/>
      <c r="B42" s="27"/>
      <c r="C42" s="28"/>
      <c r="D42" s="29"/>
      <c r="E42" s="30"/>
      <c r="F42" s="31" t="s">
        <v>345</v>
      </c>
      <c r="G42" s="31"/>
      <c r="H42" s="27"/>
      <c r="I42" s="31"/>
      <c r="J42" s="31"/>
      <c r="K42" s="31"/>
      <c r="L42" s="31"/>
      <c r="M42" s="31"/>
    </row>
    <row r="43" ht="23" customHeight="1" spans="1:13">
      <c r="A43" s="27"/>
      <c r="B43" s="27"/>
      <c r="C43" s="28"/>
      <c r="D43" s="29"/>
      <c r="E43" s="30" t="s">
        <v>333</v>
      </c>
      <c r="F43" s="31" t="s">
        <v>341</v>
      </c>
      <c r="G43" s="31"/>
      <c r="H43" s="27"/>
      <c r="I43" s="31"/>
      <c r="J43" s="31"/>
      <c r="K43" s="31"/>
      <c r="L43" s="31"/>
      <c r="M43" s="31"/>
    </row>
    <row r="44" ht="23" customHeight="1" spans="1:13">
      <c r="A44" s="27"/>
      <c r="B44" s="27"/>
      <c r="C44" s="28"/>
      <c r="D44" s="29"/>
      <c r="E44" s="30"/>
      <c r="F44" s="31" t="s">
        <v>340</v>
      </c>
      <c r="G44" s="31"/>
      <c r="H44" s="27"/>
      <c r="I44" s="31"/>
      <c r="J44" s="31"/>
      <c r="K44" s="31"/>
      <c r="L44" s="31"/>
      <c r="M44" s="31"/>
    </row>
    <row r="45" ht="23" customHeight="1" spans="1:13">
      <c r="A45" s="27"/>
      <c r="B45" s="27"/>
      <c r="C45" s="28"/>
      <c r="D45" s="29"/>
      <c r="E45" s="30"/>
      <c r="F45" s="31" t="s">
        <v>334</v>
      </c>
      <c r="G45" s="31"/>
      <c r="H45" s="27"/>
      <c r="I45" s="31"/>
      <c r="J45" s="31"/>
      <c r="K45" s="31"/>
      <c r="L45" s="31"/>
      <c r="M45" s="31"/>
    </row>
    <row r="46" ht="23" customHeight="1" spans="1:13">
      <c r="A46" s="27">
        <v>2010599</v>
      </c>
      <c r="B46" s="27" t="s">
        <v>367</v>
      </c>
      <c r="C46" s="28">
        <v>39</v>
      </c>
      <c r="D46" s="29" t="s">
        <v>368</v>
      </c>
      <c r="E46" s="30" t="s">
        <v>333</v>
      </c>
      <c r="F46" s="31" t="s">
        <v>334</v>
      </c>
      <c r="G46" s="31"/>
      <c r="H46" s="27"/>
      <c r="I46" s="31"/>
      <c r="J46" s="31"/>
      <c r="K46" s="31"/>
      <c r="L46" s="31"/>
      <c r="M46" s="31"/>
    </row>
    <row r="47" ht="23" customHeight="1" spans="1:13">
      <c r="A47" s="27"/>
      <c r="B47" s="27"/>
      <c r="C47" s="28"/>
      <c r="D47" s="29"/>
      <c r="E47" s="30"/>
      <c r="F47" s="31" t="s">
        <v>340</v>
      </c>
      <c r="G47" s="31"/>
      <c r="H47" s="27"/>
      <c r="I47" s="31"/>
      <c r="J47" s="31"/>
      <c r="K47" s="31"/>
      <c r="L47" s="31"/>
      <c r="M47" s="31"/>
    </row>
    <row r="48" ht="23" customHeight="1" spans="1:13">
      <c r="A48" s="27"/>
      <c r="B48" s="27"/>
      <c r="C48" s="28"/>
      <c r="D48" s="29"/>
      <c r="E48" s="30"/>
      <c r="F48" s="31" t="s">
        <v>341</v>
      </c>
      <c r="G48" s="31"/>
      <c r="H48" s="27"/>
      <c r="I48" s="31"/>
      <c r="J48" s="31"/>
      <c r="K48" s="31"/>
      <c r="L48" s="31"/>
      <c r="M48" s="31"/>
    </row>
    <row r="49" ht="23" customHeight="1" spans="1:13">
      <c r="A49" s="27"/>
      <c r="B49" s="27"/>
      <c r="C49" s="28"/>
      <c r="D49" s="29"/>
      <c r="E49" s="30" t="s">
        <v>342</v>
      </c>
      <c r="F49" s="31" t="s">
        <v>343</v>
      </c>
      <c r="G49" s="31" t="s">
        <v>369</v>
      </c>
      <c r="H49" s="27" t="s">
        <v>370</v>
      </c>
      <c r="I49" s="31" t="s">
        <v>371</v>
      </c>
      <c r="J49" s="31" t="s">
        <v>337</v>
      </c>
      <c r="K49" s="31" t="s">
        <v>372</v>
      </c>
      <c r="L49" s="31" t="s">
        <v>339</v>
      </c>
      <c r="M49" s="31" t="s">
        <v>373</v>
      </c>
    </row>
    <row r="50" ht="23" customHeight="1" spans="1:13">
      <c r="A50" s="27"/>
      <c r="B50" s="27"/>
      <c r="C50" s="28"/>
      <c r="D50" s="29"/>
      <c r="E50" s="30"/>
      <c r="F50" s="31" t="s">
        <v>344</v>
      </c>
      <c r="G50" s="31"/>
      <c r="H50" s="27"/>
      <c r="I50" s="31"/>
      <c r="J50" s="31"/>
      <c r="K50" s="31"/>
      <c r="L50" s="31"/>
      <c r="M50" s="31"/>
    </row>
    <row r="51" ht="23" customHeight="1" spans="1:13">
      <c r="A51" s="27"/>
      <c r="B51" s="27"/>
      <c r="C51" s="28"/>
      <c r="D51" s="29"/>
      <c r="E51" s="30"/>
      <c r="F51" s="31" t="s">
        <v>345</v>
      </c>
      <c r="G51" s="31"/>
      <c r="H51" s="27"/>
      <c r="I51" s="31"/>
      <c r="J51" s="31"/>
      <c r="K51" s="31"/>
      <c r="L51" s="31"/>
      <c r="M51" s="31"/>
    </row>
    <row r="52" ht="23" customHeight="1" spans="1:13">
      <c r="A52" s="27"/>
      <c r="B52" s="27"/>
      <c r="C52" s="28"/>
      <c r="D52" s="29"/>
      <c r="E52" s="30" t="s">
        <v>346</v>
      </c>
      <c r="F52" s="31" t="s">
        <v>347</v>
      </c>
      <c r="G52" s="31"/>
      <c r="H52" s="27"/>
      <c r="I52" s="31"/>
      <c r="J52" s="31"/>
      <c r="K52" s="31"/>
      <c r="L52" s="31"/>
      <c r="M52" s="31"/>
    </row>
    <row r="53" ht="23" customHeight="1" spans="1:13">
      <c r="A53" s="27"/>
      <c r="B53" s="27"/>
      <c r="C53" s="28"/>
      <c r="D53" s="29"/>
      <c r="E53" s="30" t="s">
        <v>348</v>
      </c>
      <c r="F53" s="31" t="s">
        <v>349</v>
      </c>
      <c r="G53" s="31"/>
      <c r="H53" s="27"/>
      <c r="I53" s="31"/>
      <c r="J53" s="31"/>
      <c r="K53" s="31"/>
      <c r="L53" s="31"/>
      <c r="M53" s="31"/>
    </row>
    <row r="54" ht="23" customHeight="1" spans="1:13">
      <c r="A54" s="27"/>
      <c r="B54" s="27"/>
      <c r="C54" s="28"/>
      <c r="D54" s="29"/>
      <c r="E54" s="30"/>
      <c r="F54" s="31" t="s">
        <v>350</v>
      </c>
      <c r="G54" s="31"/>
      <c r="H54" s="27"/>
      <c r="I54" s="31"/>
      <c r="J54" s="31"/>
      <c r="K54" s="31"/>
      <c r="L54" s="31"/>
      <c r="M54" s="31"/>
    </row>
    <row r="55" ht="23" customHeight="1" spans="1:13">
      <c r="A55" s="27"/>
      <c r="B55" s="27"/>
      <c r="C55" s="28"/>
      <c r="D55" s="29"/>
      <c r="E55" s="30"/>
      <c r="F55" s="31" t="s">
        <v>351</v>
      </c>
      <c r="G55" s="31"/>
      <c r="H55" s="27"/>
      <c r="I55" s="31"/>
      <c r="J55" s="31"/>
      <c r="K55" s="31"/>
      <c r="L55" s="31"/>
      <c r="M55" s="31"/>
    </row>
    <row r="56" ht="23" customHeight="1" spans="1:13">
      <c r="A56" s="27">
        <v>2010599</v>
      </c>
      <c r="B56" s="27" t="s">
        <v>374</v>
      </c>
      <c r="C56" s="28">
        <v>12</v>
      </c>
      <c r="D56" s="29" t="s">
        <v>375</v>
      </c>
      <c r="E56" s="30" t="s">
        <v>333</v>
      </c>
      <c r="F56" s="31" t="s">
        <v>334</v>
      </c>
      <c r="G56" s="31"/>
      <c r="H56" s="27"/>
      <c r="I56" s="31"/>
      <c r="J56" s="31"/>
      <c r="K56" s="31"/>
      <c r="L56" s="31"/>
      <c r="M56" s="31"/>
    </row>
    <row r="57" ht="23" customHeight="1" spans="1:13">
      <c r="A57" s="27"/>
      <c r="B57" s="27"/>
      <c r="C57" s="28"/>
      <c r="D57" s="29"/>
      <c r="E57" s="30"/>
      <c r="F57" s="31" t="s">
        <v>340</v>
      </c>
      <c r="G57" s="31"/>
      <c r="H57" s="27"/>
      <c r="I57" s="31"/>
      <c r="J57" s="31"/>
      <c r="K57" s="31"/>
      <c r="L57" s="31"/>
      <c r="M57" s="31"/>
    </row>
    <row r="58" ht="23" customHeight="1" spans="1:13">
      <c r="A58" s="27"/>
      <c r="B58" s="27"/>
      <c r="C58" s="28"/>
      <c r="D58" s="29"/>
      <c r="E58" s="30"/>
      <c r="F58" s="31" t="s">
        <v>341</v>
      </c>
      <c r="G58" s="31"/>
      <c r="H58" s="27"/>
      <c r="I58" s="31"/>
      <c r="J58" s="31"/>
      <c r="K58" s="31"/>
      <c r="L58" s="31"/>
      <c r="M58" s="31"/>
    </row>
    <row r="59" ht="23" customHeight="1" spans="1:13">
      <c r="A59" s="27"/>
      <c r="B59" s="27"/>
      <c r="C59" s="28"/>
      <c r="D59" s="29"/>
      <c r="E59" s="30" t="s">
        <v>342</v>
      </c>
      <c r="F59" s="31" t="s">
        <v>343</v>
      </c>
      <c r="G59" s="31"/>
      <c r="H59" s="32"/>
      <c r="I59" s="31"/>
      <c r="J59" s="31"/>
      <c r="K59" s="31"/>
      <c r="L59" s="31"/>
      <c r="M59" s="31"/>
    </row>
    <row r="60" ht="23" customHeight="1" spans="1:13">
      <c r="A60" s="27"/>
      <c r="B60" s="27"/>
      <c r="C60" s="28"/>
      <c r="D60" s="29"/>
      <c r="E60" s="30"/>
      <c r="F60" s="31" t="s">
        <v>345</v>
      </c>
      <c r="G60" s="31"/>
      <c r="H60" s="27"/>
      <c r="I60" s="31"/>
      <c r="J60" s="31"/>
      <c r="K60" s="31"/>
      <c r="L60" s="31"/>
      <c r="M60" s="31"/>
    </row>
    <row r="61" ht="23" customHeight="1" spans="1:13">
      <c r="A61" s="27"/>
      <c r="B61" s="27"/>
      <c r="C61" s="28"/>
      <c r="D61" s="29"/>
      <c r="E61" s="30"/>
      <c r="F61" s="31" t="s">
        <v>344</v>
      </c>
      <c r="G61" s="31" t="s">
        <v>376</v>
      </c>
      <c r="H61" s="27" t="s">
        <v>377</v>
      </c>
      <c r="I61" s="31" t="s">
        <v>378</v>
      </c>
      <c r="J61" s="31" t="s">
        <v>337</v>
      </c>
      <c r="K61" s="31" t="s">
        <v>360</v>
      </c>
      <c r="L61" s="31" t="s">
        <v>339</v>
      </c>
      <c r="M61" s="31"/>
    </row>
    <row r="62" ht="23" customHeight="1" spans="1:13">
      <c r="A62" s="27"/>
      <c r="B62" s="27"/>
      <c r="C62" s="28"/>
      <c r="D62" s="29"/>
      <c r="E62" s="30" t="s">
        <v>348</v>
      </c>
      <c r="F62" s="31" t="s">
        <v>349</v>
      </c>
      <c r="G62" s="31"/>
      <c r="H62" s="27"/>
      <c r="I62" s="31"/>
      <c r="J62" s="31"/>
      <c r="K62" s="31"/>
      <c r="L62" s="31"/>
      <c r="M62" s="31"/>
    </row>
    <row r="63" ht="23" customHeight="1" spans="1:13">
      <c r="A63" s="27"/>
      <c r="B63" s="27"/>
      <c r="C63" s="28"/>
      <c r="D63" s="29"/>
      <c r="E63" s="30"/>
      <c r="F63" s="31" t="s">
        <v>350</v>
      </c>
      <c r="G63" s="31"/>
      <c r="H63" s="27"/>
      <c r="I63" s="31"/>
      <c r="J63" s="31"/>
      <c r="K63" s="31"/>
      <c r="L63" s="31"/>
      <c r="M63" s="31"/>
    </row>
    <row r="64" ht="23" customHeight="1" spans="1:13">
      <c r="A64" s="27"/>
      <c r="B64" s="27"/>
      <c r="C64" s="28"/>
      <c r="D64" s="29"/>
      <c r="E64" s="30"/>
      <c r="F64" s="31" t="s">
        <v>351</v>
      </c>
      <c r="G64" s="31"/>
      <c r="H64" s="27"/>
      <c r="I64" s="31"/>
      <c r="J64" s="31"/>
      <c r="K64" s="31"/>
      <c r="L64" s="31"/>
      <c r="M64" s="31"/>
    </row>
    <row r="65" ht="23" customHeight="1" spans="1:13">
      <c r="A65" s="27"/>
      <c r="B65" s="27"/>
      <c r="C65" s="28"/>
      <c r="D65" s="29"/>
      <c r="E65" s="30" t="s">
        <v>346</v>
      </c>
      <c r="F65" s="31" t="s">
        <v>347</v>
      </c>
      <c r="G65" s="31"/>
      <c r="H65" s="32"/>
      <c r="I65" s="31"/>
      <c r="J65" s="31"/>
      <c r="K65" s="31"/>
      <c r="L65" s="31"/>
      <c r="M65" s="31"/>
    </row>
    <row r="66" ht="23" customHeight="1" spans="1:13">
      <c r="A66" s="27">
        <v>2220503</v>
      </c>
      <c r="B66" s="27" t="s">
        <v>379</v>
      </c>
      <c r="C66" s="28">
        <v>4.5</v>
      </c>
      <c r="D66" s="29" t="s">
        <v>380</v>
      </c>
      <c r="E66" s="30" t="s">
        <v>333</v>
      </c>
      <c r="F66" s="31" t="s">
        <v>334</v>
      </c>
      <c r="G66" s="31"/>
      <c r="H66" s="32"/>
      <c r="I66" s="31"/>
      <c r="J66" s="31"/>
      <c r="K66" s="31"/>
      <c r="L66" s="31"/>
      <c r="M66" s="31"/>
    </row>
    <row r="67" ht="23" customHeight="1" spans="1:13">
      <c r="A67" s="27"/>
      <c r="B67" s="27"/>
      <c r="C67" s="28"/>
      <c r="D67" s="29"/>
      <c r="E67" s="30"/>
      <c r="F67" s="31" t="s">
        <v>340</v>
      </c>
      <c r="G67" s="31"/>
      <c r="H67" s="27"/>
      <c r="I67" s="31"/>
      <c r="J67" s="31"/>
      <c r="K67" s="31"/>
      <c r="L67" s="31"/>
      <c r="M67" s="31"/>
    </row>
    <row r="68" ht="23" customHeight="1" spans="1:13">
      <c r="A68" s="27"/>
      <c r="B68" s="27"/>
      <c r="C68" s="28"/>
      <c r="D68" s="29"/>
      <c r="E68" s="30"/>
      <c r="F68" s="31" t="s">
        <v>341</v>
      </c>
      <c r="G68" s="31"/>
      <c r="H68" s="27"/>
      <c r="I68" s="31"/>
      <c r="J68" s="31"/>
      <c r="K68" s="31"/>
      <c r="L68" s="31"/>
      <c r="M68" s="31"/>
    </row>
    <row r="69" ht="23" customHeight="1" spans="1:13">
      <c r="A69" s="27"/>
      <c r="B69" s="27"/>
      <c r="C69" s="28"/>
      <c r="D69" s="29"/>
      <c r="E69" s="30" t="s">
        <v>346</v>
      </c>
      <c r="F69" s="31" t="s">
        <v>347</v>
      </c>
      <c r="G69" s="31"/>
      <c r="H69" s="27"/>
      <c r="I69" s="31"/>
      <c r="J69" s="31"/>
      <c r="K69" s="31"/>
      <c r="L69" s="31"/>
      <c r="M69" s="31"/>
    </row>
    <row r="70" ht="23" customHeight="1" spans="1:13">
      <c r="A70" s="27"/>
      <c r="B70" s="27"/>
      <c r="C70" s="28"/>
      <c r="D70" s="29"/>
      <c r="E70" s="30" t="s">
        <v>348</v>
      </c>
      <c r="F70" s="31" t="s">
        <v>351</v>
      </c>
      <c r="G70" s="31"/>
      <c r="H70" s="27"/>
      <c r="I70" s="31"/>
      <c r="J70" s="31"/>
      <c r="K70" s="31"/>
      <c r="L70" s="31"/>
      <c r="M70" s="31"/>
    </row>
    <row r="71" ht="23" customHeight="1" spans="1:13">
      <c r="A71" s="27"/>
      <c r="B71" s="27"/>
      <c r="C71" s="28"/>
      <c r="D71" s="29"/>
      <c r="E71" s="30"/>
      <c r="F71" s="31" t="s">
        <v>350</v>
      </c>
      <c r="G71" s="31"/>
      <c r="H71" s="27"/>
      <c r="I71" s="31"/>
      <c r="J71" s="31"/>
      <c r="K71" s="31"/>
      <c r="L71" s="31"/>
      <c r="M71" s="31"/>
    </row>
    <row r="72" ht="23" customHeight="1" spans="1:13">
      <c r="A72" s="27"/>
      <c r="B72" s="27"/>
      <c r="C72" s="28"/>
      <c r="D72" s="29"/>
      <c r="E72" s="30"/>
      <c r="F72" s="31" t="s">
        <v>349</v>
      </c>
      <c r="G72" s="31"/>
      <c r="H72" s="27"/>
      <c r="I72" s="31"/>
      <c r="J72" s="31"/>
      <c r="K72" s="31"/>
      <c r="L72" s="31"/>
      <c r="M72" s="31"/>
    </row>
    <row r="73" ht="23" customHeight="1" spans="1:13">
      <c r="A73" s="27"/>
      <c r="B73" s="27"/>
      <c r="C73" s="28"/>
      <c r="D73" s="29"/>
      <c r="E73" s="30" t="s">
        <v>342</v>
      </c>
      <c r="F73" s="31" t="s">
        <v>344</v>
      </c>
      <c r="G73" s="31"/>
      <c r="H73" s="32"/>
      <c r="I73" s="31"/>
      <c r="J73" s="31"/>
      <c r="K73" s="31"/>
      <c r="L73" s="31"/>
      <c r="M73" s="31"/>
    </row>
    <row r="74" ht="23" customHeight="1" spans="1:13">
      <c r="A74" s="27"/>
      <c r="B74" s="27"/>
      <c r="C74" s="28"/>
      <c r="D74" s="29"/>
      <c r="E74" s="30"/>
      <c r="F74" s="31" t="s">
        <v>345</v>
      </c>
      <c r="G74" s="31"/>
      <c r="H74" s="32"/>
      <c r="I74" s="31"/>
      <c r="J74" s="31"/>
      <c r="K74" s="31"/>
      <c r="L74" s="31"/>
      <c r="M74" s="31"/>
    </row>
    <row r="75" ht="23" customHeight="1" spans="1:13">
      <c r="A75" s="27"/>
      <c r="B75" s="27"/>
      <c r="C75" s="28"/>
      <c r="D75" s="29"/>
      <c r="E75" s="30"/>
      <c r="F75" s="31" t="s">
        <v>343</v>
      </c>
      <c r="G75" s="31" t="s">
        <v>381</v>
      </c>
      <c r="H75" s="27" t="s">
        <v>382</v>
      </c>
      <c r="I75" s="31" t="s">
        <v>383</v>
      </c>
      <c r="J75" s="31" t="s">
        <v>337</v>
      </c>
      <c r="K75" s="31" t="s">
        <v>384</v>
      </c>
      <c r="L75" s="31" t="s">
        <v>339</v>
      </c>
      <c r="M75" s="31"/>
    </row>
  </sheetData>
  <mergeCells count="57">
    <mergeCell ref="C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B4:B5"/>
    <mergeCell ref="B6:B15"/>
    <mergeCell ref="B16:B25"/>
    <mergeCell ref="B26:B35"/>
    <mergeCell ref="B36:B45"/>
    <mergeCell ref="B46:B55"/>
    <mergeCell ref="B56:B65"/>
    <mergeCell ref="B66:B75"/>
    <mergeCell ref="C4:C5"/>
    <mergeCell ref="C6:C15"/>
    <mergeCell ref="C16:C25"/>
    <mergeCell ref="C26:C35"/>
    <mergeCell ref="C36:C45"/>
    <mergeCell ref="C46:C55"/>
    <mergeCell ref="C56:C65"/>
    <mergeCell ref="C66:C75"/>
    <mergeCell ref="D4:D5"/>
    <mergeCell ref="D6:D15"/>
    <mergeCell ref="D16:D25"/>
    <mergeCell ref="D26:D35"/>
    <mergeCell ref="D36:D45"/>
    <mergeCell ref="D46:D55"/>
    <mergeCell ref="D56:D65"/>
    <mergeCell ref="D66:D7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M8" sqref="M8"/>
    </sheetView>
  </sheetViews>
  <sheetFormatPr defaultColWidth="10" defaultRowHeight="13.5"/>
  <cols>
    <col min="1" max="1" width="5.25" customWidth="1"/>
    <col min="2" max="2" width="7.375" customWidth="1"/>
    <col min="3" max="9" width="7.12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8.25" customWidth="1"/>
    <col min="19" max="19" width="9.76666666666667" customWidth="1"/>
  </cols>
  <sheetData>
    <row r="1" ht="42.25" customHeight="1" spans="1:18">
      <c r="A1" s="17" t="s">
        <v>385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3" t="s">
        <v>29</v>
      </c>
      <c r="R2" s="23"/>
    </row>
    <row r="3" ht="21.55" customHeight="1" spans="1:18">
      <c r="A3" s="19" t="s">
        <v>292</v>
      </c>
      <c r="B3" s="19" t="s">
        <v>293</v>
      </c>
      <c r="C3" s="19" t="s">
        <v>386</v>
      </c>
      <c r="D3" s="19"/>
      <c r="E3" s="19"/>
      <c r="F3" s="19"/>
      <c r="G3" s="19"/>
      <c r="H3" s="19"/>
      <c r="I3" s="19"/>
      <c r="J3" s="19" t="s">
        <v>387</v>
      </c>
      <c r="K3" s="19" t="s">
        <v>388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319</v>
      </c>
      <c r="D4" s="19" t="s">
        <v>389</v>
      </c>
      <c r="E4" s="19"/>
      <c r="F4" s="19"/>
      <c r="G4" s="19"/>
      <c r="H4" s="19" t="s">
        <v>390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391</v>
      </c>
      <c r="F5" s="19" t="s">
        <v>139</v>
      </c>
      <c r="G5" s="19" t="s">
        <v>392</v>
      </c>
      <c r="H5" s="19" t="s">
        <v>153</v>
      </c>
      <c r="I5" s="19" t="s">
        <v>154</v>
      </c>
      <c r="J5" s="19"/>
      <c r="K5" s="19" t="s">
        <v>322</v>
      </c>
      <c r="L5" s="19" t="s">
        <v>323</v>
      </c>
      <c r="M5" s="19" t="s">
        <v>324</v>
      </c>
      <c r="N5" s="19" t="s">
        <v>329</v>
      </c>
      <c r="O5" s="19" t="s">
        <v>325</v>
      </c>
      <c r="P5" s="19" t="s">
        <v>393</v>
      </c>
      <c r="Q5" s="19" t="s">
        <v>394</v>
      </c>
      <c r="R5" s="19" t="s">
        <v>330</v>
      </c>
    </row>
    <row r="6" ht="47" customHeight="1" spans="1:18">
      <c r="A6" s="20">
        <v>108001</v>
      </c>
      <c r="B6" s="20" t="s">
        <v>3</v>
      </c>
      <c r="C6" s="21">
        <v>293.8</v>
      </c>
      <c r="D6" s="21">
        <v>293.8</v>
      </c>
      <c r="E6" s="21"/>
      <c r="F6" s="21"/>
      <c r="G6" s="21"/>
      <c r="H6" s="21">
        <v>195.3</v>
      </c>
      <c r="I6" s="21">
        <v>98.5</v>
      </c>
      <c r="J6" s="22" t="s">
        <v>395</v>
      </c>
      <c r="K6" s="20" t="s">
        <v>342</v>
      </c>
      <c r="L6" s="20" t="s">
        <v>396</v>
      </c>
      <c r="M6" s="20" t="s">
        <v>397</v>
      </c>
      <c r="N6" s="20" t="s">
        <v>339</v>
      </c>
      <c r="O6" s="20" t="s">
        <v>337</v>
      </c>
      <c r="P6" s="20" t="s">
        <v>360</v>
      </c>
      <c r="Q6" s="24" t="s">
        <v>398</v>
      </c>
      <c r="R6" s="20"/>
    </row>
    <row r="7" ht="47" customHeight="1" spans="1:18">
      <c r="A7" s="20"/>
      <c r="B7" s="20"/>
      <c r="C7" s="21"/>
      <c r="D7" s="21"/>
      <c r="E7" s="21"/>
      <c r="F7" s="21"/>
      <c r="G7" s="21"/>
      <c r="H7" s="21"/>
      <c r="I7" s="21"/>
      <c r="J7" s="22"/>
      <c r="K7" s="20"/>
      <c r="L7" s="20" t="s">
        <v>399</v>
      </c>
      <c r="M7" s="20" t="s">
        <v>400</v>
      </c>
      <c r="N7" s="20" t="s">
        <v>339</v>
      </c>
      <c r="O7" s="20" t="s">
        <v>337</v>
      </c>
      <c r="P7" s="20" t="s">
        <v>355</v>
      </c>
      <c r="Q7" s="24" t="s">
        <v>401</v>
      </c>
      <c r="R7" s="20"/>
    </row>
    <row r="8" ht="47" customHeight="1" spans="1:18">
      <c r="A8" s="20"/>
      <c r="B8" s="20"/>
      <c r="C8" s="21"/>
      <c r="D8" s="21"/>
      <c r="E8" s="21"/>
      <c r="F8" s="21"/>
      <c r="G8" s="21"/>
      <c r="H8" s="21"/>
      <c r="I8" s="21"/>
      <c r="J8" s="22"/>
      <c r="K8" s="20" t="s">
        <v>348</v>
      </c>
      <c r="L8" s="20" t="s">
        <v>402</v>
      </c>
      <c r="M8" s="20" t="s">
        <v>400</v>
      </c>
      <c r="N8" s="20" t="s">
        <v>339</v>
      </c>
      <c r="O8" s="20" t="s">
        <v>337</v>
      </c>
      <c r="P8" s="20" t="s">
        <v>355</v>
      </c>
      <c r="Q8" s="24" t="s">
        <v>403</v>
      </c>
      <c r="R8" s="20"/>
    </row>
    <row r="9" ht="47" customHeight="1" spans="1:18">
      <c r="A9" s="20"/>
      <c r="B9" s="20"/>
      <c r="C9" s="21"/>
      <c r="D9" s="21"/>
      <c r="E9" s="21"/>
      <c r="F9" s="21"/>
      <c r="G9" s="21"/>
      <c r="H9" s="21"/>
      <c r="I9" s="21"/>
      <c r="J9" s="22"/>
      <c r="K9" s="20"/>
      <c r="L9" s="20" t="s">
        <v>404</v>
      </c>
      <c r="M9" s="20" t="s">
        <v>400</v>
      </c>
      <c r="N9" s="20" t="s">
        <v>366</v>
      </c>
      <c r="O9" s="20" t="s">
        <v>337</v>
      </c>
      <c r="P9" s="20" t="s">
        <v>360</v>
      </c>
      <c r="Q9" s="24" t="s">
        <v>405</v>
      </c>
      <c r="R9" s="20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F3" sqref="F3:F5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407</v>
      </c>
    </row>
    <row r="3" s="1" customFormat="1" ht="22.5" customHeight="1" spans="1:16">
      <c r="A3" s="7" t="s">
        <v>188</v>
      </c>
      <c r="B3" s="7" t="s">
        <v>318</v>
      </c>
      <c r="C3" s="7" t="s">
        <v>319</v>
      </c>
      <c r="D3" s="8" t="s">
        <v>408</v>
      </c>
      <c r="E3" s="8"/>
      <c r="F3" s="7" t="s">
        <v>320</v>
      </c>
      <c r="G3" s="7" t="s">
        <v>409</v>
      </c>
      <c r="H3" s="8" t="s">
        <v>321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410</v>
      </c>
      <c r="E4" s="7" t="s">
        <v>411</v>
      </c>
      <c r="F4" s="7"/>
      <c r="G4" s="7"/>
      <c r="H4" s="8" t="s">
        <v>342</v>
      </c>
      <c r="I4" s="8"/>
      <c r="J4" s="8"/>
      <c r="K4" s="8"/>
      <c r="L4" s="8" t="s">
        <v>348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343</v>
      </c>
      <c r="I5" s="7" t="s">
        <v>345</v>
      </c>
      <c r="J5" s="7" t="s">
        <v>344</v>
      </c>
      <c r="K5" s="7" t="s">
        <v>333</v>
      </c>
      <c r="L5" s="7" t="s">
        <v>349</v>
      </c>
      <c r="M5" s="7" t="s">
        <v>350</v>
      </c>
      <c r="N5" s="7" t="s">
        <v>351</v>
      </c>
      <c r="O5" s="7" t="s">
        <v>412</v>
      </c>
      <c r="P5" s="7" t="s">
        <v>413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93"/>
    </row>
    <row r="2" ht="24.15" customHeight="1" spans="1:8">
      <c r="A2" s="94" t="s">
        <v>6</v>
      </c>
      <c r="B2" s="94"/>
      <c r="C2" s="94"/>
      <c r="D2" s="94"/>
      <c r="E2" s="94"/>
      <c r="F2" s="94"/>
      <c r="G2" s="94"/>
      <c r="H2" s="94"/>
    </row>
    <row r="3" ht="17.2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0" t="s">
        <v>37</v>
      </c>
      <c r="B6" s="41"/>
      <c r="C6" s="31" t="s">
        <v>38</v>
      </c>
      <c r="D6" s="46">
        <v>251.3</v>
      </c>
      <c r="E6" s="30" t="s">
        <v>39</v>
      </c>
      <c r="F6" s="43">
        <v>195.3</v>
      </c>
      <c r="G6" s="31" t="s">
        <v>40</v>
      </c>
      <c r="H6" s="41">
        <v>161.3</v>
      </c>
    </row>
    <row r="7" ht="16.25" customHeight="1" spans="1:8">
      <c r="A7" s="31" t="s">
        <v>41</v>
      </c>
      <c r="B7" s="41">
        <v>293.8</v>
      </c>
      <c r="C7" s="31" t="s">
        <v>42</v>
      </c>
      <c r="D7" s="46"/>
      <c r="E7" s="31" t="s">
        <v>43</v>
      </c>
      <c r="F7" s="41">
        <v>161.3</v>
      </c>
      <c r="G7" s="31" t="s">
        <v>44</v>
      </c>
      <c r="H7" s="41">
        <v>132.5</v>
      </c>
    </row>
    <row r="8" ht="16.25" customHeight="1" spans="1:8">
      <c r="A8" s="30" t="s">
        <v>45</v>
      </c>
      <c r="B8" s="41"/>
      <c r="C8" s="31" t="s">
        <v>46</v>
      </c>
      <c r="D8" s="46"/>
      <c r="E8" s="31" t="s">
        <v>47</v>
      </c>
      <c r="F8" s="41">
        <v>34</v>
      </c>
      <c r="G8" s="31" t="s">
        <v>48</v>
      </c>
      <c r="H8" s="41"/>
    </row>
    <row r="9" ht="16.25" customHeight="1" spans="1:8">
      <c r="A9" s="31" t="s">
        <v>49</v>
      </c>
      <c r="B9" s="41"/>
      <c r="C9" s="31" t="s">
        <v>50</v>
      </c>
      <c r="D9" s="46"/>
      <c r="E9" s="31" t="s">
        <v>51</v>
      </c>
      <c r="F9" s="41"/>
      <c r="G9" s="31" t="s">
        <v>52</v>
      </c>
      <c r="H9" s="41"/>
    </row>
    <row r="10" ht="16.25" customHeight="1" spans="1:8">
      <c r="A10" s="31" t="s">
        <v>53</v>
      </c>
      <c r="B10" s="41"/>
      <c r="C10" s="31" t="s">
        <v>54</v>
      </c>
      <c r="D10" s="46"/>
      <c r="E10" s="30" t="s">
        <v>55</v>
      </c>
      <c r="F10" s="43">
        <v>98.5</v>
      </c>
      <c r="G10" s="31" t="s">
        <v>56</v>
      </c>
      <c r="H10" s="41"/>
    </row>
    <row r="11" ht="16.25" customHeight="1" spans="1:8">
      <c r="A11" s="31" t="s">
        <v>57</v>
      </c>
      <c r="B11" s="41"/>
      <c r="C11" s="31" t="s">
        <v>58</v>
      </c>
      <c r="D11" s="46"/>
      <c r="E11" s="31" t="s">
        <v>59</v>
      </c>
      <c r="F11" s="41"/>
      <c r="G11" s="31" t="s">
        <v>60</v>
      </c>
      <c r="H11" s="41"/>
    </row>
    <row r="12" ht="16.25" customHeight="1" spans="1:8">
      <c r="A12" s="31" t="s">
        <v>61</v>
      </c>
      <c r="B12" s="41"/>
      <c r="C12" s="31" t="s">
        <v>62</v>
      </c>
      <c r="D12" s="46"/>
      <c r="E12" s="31" t="s">
        <v>63</v>
      </c>
      <c r="F12" s="41">
        <v>98.5</v>
      </c>
      <c r="G12" s="31" t="s">
        <v>64</v>
      </c>
      <c r="H12" s="41"/>
    </row>
    <row r="13" ht="16.25" customHeight="1" spans="1:8">
      <c r="A13" s="31" t="s">
        <v>65</v>
      </c>
      <c r="B13" s="41"/>
      <c r="C13" s="31" t="s">
        <v>66</v>
      </c>
      <c r="D13" s="46">
        <v>20.59</v>
      </c>
      <c r="E13" s="31" t="s">
        <v>67</v>
      </c>
      <c r="F13" s="41"/>
      <c r="G13" s="31" t="s">
        <v>68</v>
      </c>
      <c r="H13" s="41"/>
    </row>
    <row r="14" ht="16.25" customHeight="1" spans="1:8">
      <c r="A14" s="31" t="s">
        <v>69</v>
      </c>
      <c r="B14" s="41"/>
      <c r="C14" s="31" t="s">
        <v>70</v>
      </c>
      <c r="D14" s="46"/>
      <c r="E14" s="31" t="s">
        <v>71</v>
      </c>
      <c r="F14" s="41"/>
      <c r="G14" s="31" t="s">
        <v>72</v>
      </c>
      <c r="H14" s="41"/>
    </row>
    <row r="15" ht="16.25" customHeight="1" spans="1:8">
      <c r="A15" s="31" t="s">
        <v>73</v>
      </c>
      <c r="B15" s="41"/>
      <c r="C15" s="31" t="s">
        <v>74</v>
      </c>
      <c r="D15" s="46">
        <v>7.78</v>
      </c>
      <c r="E15" s="31" t="s">
        <v>75</v>
      </c>
      <c r="F15" s="41"/>
      <c r="G15" s="31" t="s">
        <v>76</v>
      </c>
      <c r="H15" s="41"/>
    </row>
    <row r="16" ht="16.25" customHeight="1" spans="1:8">
      <c r="A16" s="31" t="s">
        <v>77</v>
      </c>
      <c r="B16" s="41"/>
      <c r="C16" s="31" t="s">
        <v>78</v>
      </c>
      <c r="D16" s="46"/>
      <c r="E16" s="31" t="s">
        <v>79</v>
      </c>
      <c r="F16" s="41"/>
      <c r="G16" s="31" t="s">
        <v>80</v>
      </c>
      <c r="H16" s="41"/>
    </row>
    <row r="17" ht="16.25" customHeight="1" spans="1:8">
      <c r="A17" s="31" t="s">
        <v>81</v>
      </c>
      <c r="B17" s="41"/>
      <c r="C17" s="31" t="s">
        <v>82</v>
      </c>
      <c r="D17" s="46"/>
      <c r="E17" s="31" t="s">
        <v>83</v>
      </c>
      <c r="F17" s="41"/>
      <c r="G17" s="31" t="s">
        <v>84</v>
      </c>
      <c r="H17" s="41"/>
    </row>
    <row r="18" ht="16.25" customHeight="1" spans="1:8">
      <c r="A18" s="31" t="s">
        <v>85</v>
      </c>
      <c r="B18" s="41"/>
      <c r="C18" s="31" t="s">
        <v>86</v>
      </c>
      <c r="D18" s="46"/>
      <c r="E18" s="31" t="s">
        <v>87</v>
      </c>
      <c r="F18" s="41"/>
      <c r="G18" s="31" t="s">
        <v>88</v>
      </c>
      <c r="H18" s="41"/>
    </row>
    <row r="19" ht="16.25" customHeight="1" spans="1:8">
      <c r="A19" s="31" t="s">
        <v>89</v>
      </c>
      <c r="B19" s="41"/>
      <c r="C19" s="31" t="s">
        <v>90</v>
      </c>
      <c r="D19" s="46"/>
      <c r="E19" s="31" t="s">
        <v>91</v>
      </c>
      <c r="F19" s="41"/>
      <c r="G19" s="31" t="s">
        <v>92</v>
      </c>
      <c r="H19" s="41"/>
    </row>
    <row r="20" ht="16.25" customHeight="1" spans="1:8">
      <c r="A20" s="30" t="s">
        <v>93</v>
      </c>
      <c r="B20" s="43"/>
      <c r="C20" s="31" t="s">
        <v>94</v>
      </c>
      <c r="D20" s="46"/>
      <c r="E20" s="31" t="s">
        <v>95</v>
      </c>
      <c r="F20" s="41"/>
      <c r="G20" s="31"/>
      <c r="H20" s="41"/>
    </row>
    <row r="21" ht="16.25" customHeight="1" spans="1:8">
      <c r="A21" s="30" t="s">
        <v>96</v>
      </c>
      <c r="B21" s="43"/>
      <c r="C21" s="31" t="s">
        <v>97</v>
      </c>
      <c r="D21" s="46"/>
      <c r="E21" s="30" t="s">
        <v>98</v>
      </c>
      <c r="F21" s="43"/>
      <c r="G21" s="31"/>
      <c r="H21" s="41"/>
    </row>
    <row r="22" ht="16.25" customHeight="1" spans="1:8">
      <c r="A22" s="30" t="s">
        <v>99</v>
      </c>
      <c r="B22" s="43"/>
      <c r="C22" s="31" t="s">
        <v>100</v>
      </c>
      <c r="D22" s="46"/>
      <c r="E22" s="31"/>
      <c r="F22" s="31"/>
      <c r="G22" s="31"/>
      <c r="H22" s="41"/>
    </row>
    <row r="23" ht="16.25" customHeight="1" spans="1:8">
      <c r="A23" s="30" t="s">
        <v>101</v>
      </c>
      <c r="B23" s="43"/>
      <c r="C23" s="31" t="s">
        <v>102</v>
      </c>
      <c r="D23" s="46"/>
      <c r="E23" s="31"/>
      <c r="F23" s="31"/>
      <c r="G23" s="31"/>
      <c r="H23" s="41"/>
    </row>
    <row r="24" ht="16.25" customHeight="1" spans="1:8">
      <c r="A24" s="30" t="s">
        <v>103</v>
      </c>
      <c r="B24" s="43"/>
      <c r="C24" s="31" t="s">
        <v>104</v>
      </c>
      <c r="D24" s="46"/>
      <c r="E24" s="31"/>
      <c r="F24" s="31"/>
      <c r="G24" s="31"/>
      <c r="H24" s="41"/>
    </row>
    <row r="25" ht="16.25" customHeight="1" spans="1:8">
      <c r="A25" s="31" t="s">
        <v>105</v>
      </c>
      <c r="B25" s="41"/>
      <c r="C25" s="31" t="s">
        <v>106</v>
      </c>
      <c r="D25" s="46">
        <v>9.63</v>
      </c>
      <c r="E25" s="31"/>
      <c r="F25" s="31"/>
      <c r="G25" s="31"/>
      <c r="H25" s="41"/>
    </row>
    <row r="26" ht="16.25" customHeight="1" spans="1:8">
      <c r="A26" s="31" t="s">
        <v>107</v>
      </c>
      <c r="B26" s="41"/>
      <c r="C26" s="31" t="s">
        <v>108</v>
      </c>
      <c r="D26" s="46">
        <v>4.5</v>
      </c>
      <c r="E26" s="31"/>
      <c r="F26" s="31"/>
      <c r="G26" s="31"/>
      <c r="H26" s="41"/>
    </row>
    <row r="27" ht="16.25" customHeight="1" spans="1:8">
      <c r="A27" s="31" t="s">
        <v>109</v>
      </c>
      <c r="B27" s="41"/>
      <c r="C27" s="31" t="s">
        <v>110</v>
      </c>
      <c r="D27" s="46"/>
      <c r="E27" s="31"/>
      <c r="F27" s="31"/>
      <c r="G27" s="31"/>
      <c r="H27" s="41"/>
    </row>
    <row r="28" ht="16.25" customHeight="1" spans="1:8">
      <c r="A28" s="30" t="s">
        <v>111</v>
      </c>
      <c r="B28" s="43"/>
      <c r="C28" s="31" t="s">
        <v>112</v>
      </c>
      <c r="D28" s="46"/>
      <c r="E28" s="31"/>
      <c r="F28" s="31"/>
      <c r="G28" s="31"/>
      <c r="H28" s="41"/>
    </row>
    <row r="29" ht="16.25" customHeight="1" spans="1:8">
      <c r="A29" s="30" t="s">
        <v>113</v>
      </c>
      <c r="B29" s="43"/>
      <c r="C29" s="31" t="s">
        <v>114</v>
      </c>
      <c r="D29" s="46"/>
      <c r="E29" s="31"/>
      <c r="F29" s="31"/>
      <c r="G29" s="31"/>
      <c r="H29" s="41"/>
    </row>
    <row r="30" ht="16.25" customHeight="1" spans="1:8">
      <c r="A30" s="30" t="s">
        <v>115</v>
      </c>
      <c r="B30" s="43"/>
      <c r="C30" s="31" t="s">
        <v>116</v>
      </c>
      <c r="D30" s="46"/>
      <c r="E30" s="31"/>
      <c r="F30" s="31"/>
      <c r="G30" s="31"/>
      <c r="H30" s="41"/>
    </row>
    <row r="31" ht="16.25" customHeight="1" spans="1:8">
      <c r="A31" s="30" t="s">
        <v>117</v>
      </c>
      <c r="B31" s="43"/>
      <c r="C31" s="31" t="s">
        <v>118</v>
      </c>
      <c r="D31" s="46"/>
      <c r="E31" s="31"/>
      <c r="F31" s="31"/>
      <c r="G31" s="31"/>
      <c r="H31" s="41"/>
    </row>
    <row r="32" ht="16.25" customHeight="1" spans="1:8">
      <c r="A32" s="30" t="s">
        <v>119</v>
      </c>
      <c r="B32" s="43"/>
      <c r="C32" s="31" t="s">
        <v>120</v>
      </c>
      <c r="D32" s="46"/>
      <c r="E32" s="31"/>
      <c r="F32" s="31"/>
      <c r="G32" s="31"/>
      <c r="H32" s="41"/>
    </row>
    <row r="33" ht="16.25" customHeight="1" spans="1:8">
      <c r="A33" s="31"/>
      <c r="B33" s="31"/>
      <c r="C33" s="31" t="s">
        <v>121</v>
      </c>
      <c r="D33" s="46"/>
      <c r="E33" s="31"/>
      <c r="F33" s="31"/>
      <c r="G33" s="31"/>
      <c r="H33" s="31"/>
    </row>
    <row r="34" ht="16.25" customHeight="1" spans="1:8">
      <c r="A34" s="31"/>
      <c r="B34" s="31"/>
      <c r="C34" s="31" t="s">
        <v>122</v>
      </c>
      <c r="D34" s="46"/>
      <c r="E34" s="31"/>
      <c r="F34" s="31"/>
      <c r="G34" s="31"/>
      <c r="H34" s="31"/>
    </row>
    <row r="35" ht="16.25" customHeight="1" spans="1:8">
      <c r="A35" s="31"/>
      <c r="B35" s="31"/>
      <c r="C35" s="31" t="s">
        <v>123</v>
      </c>
      <c r="D35" s="46"/>
      <c r="E35" s="31"/>
      <c r="F35" s="31"/>
      <c r="G35" s="31"/>
      <c r="H35" s="31"/>
    </row>
    <row r="36" ht="16.25" customHeight="1" spans="1:8">
      <c r="A36" s="31"/>
      <c r="B36" s="31"/>
      <c r="C36" s="31"/>
      <c r="D36" s="31"/>
      <c r="E36" s="31"/>
      <c r="F36" s="31"/>
      <c r="G36" s="31"/>
      <c r="H36" s="31"/>
    </row>
    <row r="37" ht="16.25" customHeight="1" spans="1:8">
      <c r="A37" s="30" t="s">
        <v>124</v>
      </c>
      <c r="B37" s="43">
        <v>293.8</v>
      </c>
      <c r="C37" s="30" t="s">
        <v>125</v>
      </c>
      <c r="D37" s="43">
        <v>293.8</v>
      </c>
      <c r="E37" s="30" t="s">
        <v>125</v>
      </c>
      <c r="F37" s="43">
        <v>293.8</v>
      </c>
      <c r="G37" s="30" t="s">
        <v>125</v>
      </c>
      <c r="H37" s="43">
        <v>293.8</v>
      </c>
    </row>
    <row r="38" ht="16.25" customHeight="1" spans="1:8">
      <c r="A38" s="30" t="s">
        <v>126</v>
      </c>
      <c r="B38" s="43"/>
      <c r="C38" s="30" t="s">
        <v>127</v>
      </c>
      <c r="D38" s="43"/>
      <c r="E38" s="30" t="s">
        <v>127</v>
      </c>
      <c r="F38" s="43"/>
      <c r="G38" s="30" t="s">
        <v>127</v>
      </c>
      <c r="H38" s="43"/>
    </row>
    <row r="39" ht="16.25" customHeight="1" spans="1:8">
      <c r="A39" s="31"/>
      <c r="B39" s="41"/>
      <c r="C39" s="31"/>
      <c r="D39" s="41"/>
      <c r="E39" s="30"/>
      <c r="F39" s="43"/>
      <c r="G39" s="30"/>
      <c r="H39" s="43"/>
    </row>
    <row r="40" ht="16.25" customHeight="1" spans="1:8">
      <c r="A40" s="30" t="s">
        <v>128</v>
      </c>
      <c r="B40" s="43">
        <v>293.8</v>
      </c>
      <c r="C40" s="30" t="s">
        <v>129</v>
      </c>
      <c r="D40" s="43">
        <v>293.8</v>
      </c>
      <c r="E40" s="30" t="s">
        <v>129</v>
      </c>
      <c r="F40" s="43">
        <v>293.8</v>
      </c>
      <c r="G40" s="30" t="s">
        <v>129</v>
      </c>
      <c r="H40" s="43">
        <v>293.8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3" t="s">
        <v>29</v>
      </c>
      <c r="Y3" s="23"/>
    </row>
    <row r="4" ht="22.4" customHeight="1" spans="1:25">
      <c r="A4" s="42" t="s">
        <v>130</v>
      </c>
      <c r="B4" s="42" t="s">
        <v>131</v>
      </c>
      <c r="C4" s="42" t="s">
        <v>132</v>
      </c>
      <c r="D4" s="42" t="s">
        <v>133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126</v>
      </c>
      <c r="T4" s="42"/>
      <c r="U4" s="42"/>
      <c r="V4" s="42"/>
      <c r="W4" s="42"/>
      <c r="X4" s="42"/>
      <c r="Y4" s="42"/>
    </row>
    <row r="5" ht="22.4" customHeight="1" spans="1:25">
      <c r="A5" s="42"/>
      <c r="B5" s="42"/>
      <c r="C5" s="42"/>
      <c r="D5" s="42" t="s">
        <v>134</v>
      </c>
      <c r="E5" s="42" t="s">
        <v>135</v>
      </c>
      <c r="F5" s="42" t="s">
        <v>136</v>
      </c>
      <c r="G5" s="42" t="s">
        <v>137</v>
      </c>
      <c r="H5" s="42" t="s">
        <v>138</v>
      </c>
      <c r="I5" s="42" t="s">
        <v>139</v>
      </c>
      <c r="J5" s="42" t="s">
        <v>140</v>
      </c>
      <c r="K5" s="42"/>
      <c r="L5" s="42"/>
      <c r="M5" s="42"/>
      <c r="N5" s="42" t="s">
        <v>141</v>
      </c>
      <c r="O5" s="42" t="s">
        <v>142</v>
      </c>
      <c r="P5" s="42" t="s">
        <v>143</v>
      </c>
      <c r="Q5" s="42" t="s">
        <v>144</v>
      </c>
      <c r="R5" s="42" t="s">
        <v>145</v>
      </c>
      <c r="S5" s="42" t="s">
        <v>134</v>
      </c>
      <c r="T5" s="42" t="s">
        <v>135</v>
      </c>
      <c r="U5" s="42" t="s">
        <v>136</v>
      </c>
      <c r="V5" s="42" t="s">
        <v>137</v>
      </c>
      <c r="W5" s="42" t="s">
        <v>138</v>
      </c>
      <c r="X5" s="42" t="s">
        <v>139</v>
      </c>
      <c r="Y5" s="42" t="s">
        <v>146</v>
      </c>
    </row>
    <row r="6" ht="22.4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147</v>
      </c>
      <c r="K6" s="42" t="s">
        <v>148</v>
      </c>
      <c r="L6" s="42" t="s">
        <v>149</v>
      </c>
      <c r="M6" s="42" t="s">
        <v>138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8" customHeight="1" spans="1:25">
      <c r="A7" s="30"/>
      <c r="B7" s="30" t="s">
        <v>132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22.8" customHeight="1" spans="1:25">
      <c r="A8" s="44">
        <v>108001</v>
      </c>
      <c r="B8" s="44" t="s">
        <v>3</v>
      </c>
      <c r="C8" s="55">
        <v>293.8</v>
      </c>
      <c r="D8" s="55">
        <v>293.8</v>
      </c>
      <c r="E8" s="55">
        <v>293.8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22.8" customHeight="1" spans="1:25">
      <c r="A9" s="29"/>
      <c r="B9" s="29"/>
      <c r="C9" s="46"/>
      <c r="D9" s="46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15" zoomScaleNormal="115" topLeftCell="A11" workbookViewId="0">
      <selection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5"/>
      <c r="D1" s="85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86" t="s">
        <v>28</v>
      </c>
      <c r="B3" s="86"/>
      <c r="C3" s="86"/>
      <c r="D3" s="86"/>
      <c r="E3" s="86"/>
      <c r="F3" s="86"/>
      <c r="G3" s="86"/>
      <c r="H3" s="86"/>
      <c r="I3" s="86"/>
      <c r="J3" s="86"/>
      <c r="K3" s="23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5.85" customHeight="1" spans="1:11">
      <c r="A6" s="19"/>
      <c r="B6" s="19"/>
      <c r="C6" s="19"/>
      <c r="D6" s="19"/>
      <c r="E6" s="19" t="s">
        <v>132</v>
      </c>
      <c r="F6" s="19">
        <f>SUM(F7:F18)</f>
        <v>293.8</v>
      </c>
      <c r="G6" s="19">
        <f>SUM(G7:G18)</f>
        <v>195.3</v>
      </c>
      <c r="H6" s="19">
        <f>SUM(H7:H18)</f>
        <v>98.5</v>
      </c>
      <c r="I6" s="19"/>
      <c r="J6" s="19"/>
      <c r="K6" s="19"/>
    </row>
    <row r="7" ht="22.8" customHeight="1" spans="1:11">
      <c r="A7" s="77">
        <v>201</v>
      </c>
      <c r="B7" s="77" t="s">
        <v>161</v>
      </c>
      <c r="C7" s="77" t="s">
        <v>161</v>
      </c>
      <c r="D7" s="19">
        <v>2010101</v>
      </c>
      <c r="E7" s="19" t="s">
        <v>162</v>
      </c>
      <c r="F7" s="87">
        <f>SUM(G7:H7)</f>
        <v>123.3</v>
      </c>
      <c r="G7" s="87">
        <v>123.3</v>
      </c>
      <c r="H7" s="87"/>
      <c r="I7" s="87"/>
      <c r="J7" s="19"/>
      <c r="K7" s="19"/>
    </row>
    <row r="8" customFormat="1" ht="22.8" customHeight="1" spans="1:11">
      <c r="A8" s="77" t="s">
        <v>163</v>
      </c>
      <c r="B8" s="77" t="s">
        <v>164</v>
      </c>
      <c r="C8" s="77" t="s">
        <v>165</v>
      </c>
      <c r="D8" s="19">
        <v>2010402</v>
      </c>
      <c r="E8" s="19" t="s">
        <v>166</v>
      </c>
      <c r="F8" s="87">
        <f t="shared" ref="F8:F18" si="0">SUM(G8:H8)</f>
        <v>34</v>
      </c>
      <c r="G8" s="87">
        <v>34</v>
      </c>
      <c r="H8" s="87"/>
      <c r="I8" s="87"/>
      <c r="J8" s="19"/>
      <c r="K8" s="19"/>
    </row>
    <row r="9" customFormat="1" ht="22.8" customHeight="1" spans="1:11">
      <c r="A9" s="77" t="s">
        <v>163</v>
      </c>
      <c r="B9" s="77" t="s">
        <v>167</v>
      </c>
      <c r="C9" s="77" t="s">
        <v>168</v>
      </c>
      <c r="D9" s="19">
        <v>2010506</v>
      </c>
      <c r="E9" s="19" t="s">
        <v>169</v>
      </c>
      <c r="F9" s="87">
        <f t="shared" si="0"/>
        <v>6.5</v>
      </c>
      <c r="G9" s="87"/>
      <c r="H9" s="87">
        <v>6.5</v>
      </c>
      <c r="I9" s="87"/>
      <c r="J9" s="19"/>
      <c r="K9" s="19"/>
    </row>
    <row r="10" customFormat="1" ht="22.8" customHeight="1" spans="1:11">
      <c r="A10" s="77" t="s">
        <v>163</v>
      </c>
      <c r="B10" s="77" t="s">
        <v>167</v>
      </c>
      <c r="C10" s="77" t="s">
        <v>170</v>
      </c>
      <c r="D10" s="19">
        <v>2010507</v>
      </c>
      <c r="E10" s="19" t="s">
        <v>171</v>
      </c>
      <c r="F10" s="87">
        <f t="shared" si="0"/>
        <v>36.5</v>
      </c>
      <c r="G10" s="87"/>
      <c r="H10" s="87">
        <v>36.5</v>
      </c>
      <c r="I10" s="87"/>
      <c r="J10" s="19"/>
      <c r="K10" s="19"/>
    </row>
    <row r="11" customFormat="1" ht="22.8" customHeight="1" spans="1:11">
      <c r="A11" s="77" t="s">
        <v>163</v>
      </c>
      <c r="B11" s="77" t="s">
        <v>167</v>
      </c>
      <c r="C11" s="77" t="s">
        <v>172</v>
      </c>
      <c r="D11" s="19">
        <v>2010599</v>
      </c>
      <c r="E11" s="19" t="s">
        <v>173</v>
      </c>
      <c r="F11" s="87">
        <f t="shared" si="0"/>
        <v>51</v>
      </c>
      <c r="G11" s="87"/>
      <c r="H11" s="87">
        <v>51</v>
      </c>
      <c r="I11" s="87"/>
      <c r="J11" s="19"/>
      <c r="K11" s="19"/>
    </row>
    <row r="12" customFormat="1" ht="22.8" customHeight="1" spans="1:11">
      <c r="A12" s="88" t="s">
        <v>174</v>
      </c>
      <c r="B12" s="88" t="s">
        <v>167</v>
      </c>
      <c r="C12" s="88" t="s">
        <v>167</v>
      </c>
      <c r="D12" s="89">
        <v>2080505</v>
      </c>
      <c r="E12" s="89" t="s">
        <v>175</v>
      </c>
      <c r="F12" s="87">
        <f t="shared" si="0"/>
        <v>12.85</v>
      </c>
      <c r="G12" s="90">
        <v>12.85</v>
      </c>
      <c r="H12" s="90"/>
      <c r="I12" s="90"/>
      <c r="J12" s="89"/>
      <c r="K12" s="89"/>
    </row>
    <row r="13" customFormat="1" ht="22.8" customHeight="1" spans="1:11">
      <c r="A13" s="88" t="s">
        <v>174</v>
      </c>
      <c r="B13" s="88" t="s">
        <v>165</v>
      </c>
      <c r="C13" s="88" t="s">
        <v>168</v>
      </c>
      <c r="D13" s="89">
        <v>2080206</v>
      </c>
      <c r="E13" s="89" t="s">
        <v>176</v>
      </c>
      <c r="F13" s="87">
        <f t="shared" si="0"/>
        <v>6.42</v>
      </c>
      <c r="G13" s="90">
        <v>6.42</v>
      </c>
      <c r="H13" s="90"/>
      <c r="I13" s="90"/>
      <c r="J13" s="89"/>
      <c r="K13" s="89"/>
    </row>
    <row r="14" customFormat="1" ht="22.8" customHeight="1" spans="1:11">
      <c r="A14" s="91" t="s">
        <v>174</v>
      </c>
      <c r="B14" s="91" t="s">
        <v>177</v>
      </c>
      <c r="C14" s="91" t="s">
        <v>161</v>
      </c>
      <c r="D14" s="92">
        <v>2082701</v>
      </c>
      <c r="E14" s="92" t="s">
        <v>178</v>
      </c>
      <c r="F14" s="87">
        <f t="shared" si="0"/>
        <v>0.88</v>
      </c>
      <c r="G14" s="78">
        <v>0.88</v>
      </c>
      <c r="H14" s="78"/>
      <c r="I14" s="78"/>
      <c r="J14" s="92"/>
      <c r="K14" s="92"/>
    </row>
    <row r="15" ht="22.8" customHeight="1" spans="1:11">
      <c r="A15" s="88" t="s">
        <v>174</v>
      </c>
      <c r="B15" s="88" t="s">
        <v>177</v>
      </c>
      <c r="C15" s="88" t="s">
        <v>165</v>
      </c>
      <c r="D15" s="89">
        <v>2082702</v>
      </c>
      <c r="E15" s="89" t="s">
        <v>179</v>
      </c>
      <c r="F15" s="87">
        <f t="shared" si="0"/>
        <v>0.44</v>
      </c>
      <c r="G15" s="90">
        <v>0.44</v>
      </c>
      <c r="H15" s="90"/>
      <c r="I15" s="90"/>
      <c r="J15" s="89"/>
      <c r="K15" s="89"/>
    </row>
    <row r="16" ht="22.8" customHeight="1" spans="1:11">
      <c r="A16" s="88" t="s">
        <v>180</v>
      </c>
      <c r="B16" s="88" t="s">
        <v>181</v>
      </c>
      <c r="C16" s="88" t="s">
        <v>172</v>
      </c>
      <c r="D16" s="89">
        <v>2101199</v>
      </c>
      <c r="E16" s="89" t="s">
        <v>182</v>
      </c>
      <c r="F16" s="87">
        <f t="shared" si="0"/>
        <v>7.78</v>
      </c>
      <c r="G16" s="90">
        <v>7.78</v>
      </c>
      <c r="H16" s="90"/>
      <c r="I16" s="90"/>
      <c r="J16" s="89"/>
      <c r="K16" s="89"/>
    </row>
    <row r="17" ht="22.8" customHeight="1" spans="1:11">
      <c r="A17" s="88" t="s">
        <v>183</v>
      </c>
      <c r="B17" s="88" t="s">
        <v>165</v>
      </c>
      <c r="C17" s="88" t="s">
        <v>161</v>
      </c>
      <c r="D17" s="89">
        <v>2210201</v>
      </c>
      <c r="E17" s="89" t="s">
        <v>184</v>
      </c>
      <c r="F17" s="87">
        <f t="shared" si="0"/>
        <v>9.63</v>
      </c>
      <c r="G17" s="90">
        <v>9.63</v>
      </c>
      <c r="H17" s="90"/>
      <c r="I17" s="90"/>
      <c r="J17" s="89"/>
      <c r="K17" s="89"/>
    </row>
    <row r="18" ht="22.8" customHeight="1" spans="1:11">
      <c r="A18" s="91" t="s">
        <v>185</v>
      </c>
      <c r="B18" s="91" t="s">
        <v>167</v>
      </c>
      <c r="C18" s="91" t="s">
        <v>186</v>
      </c>
      <c r="D18" s="92">
        <v>2220503</v>
      </c>
      <c r="E18" s="92" t="s">
        <v>187</v>
      </c>
      <c r="F18" s="87">
        <f t="shared" si="0"/>
        <v>4.5</v>
      </c>
      <c r="G18" s="78"/>
      <c r="H18" s="78">
        <v>4.5</v>
      </c>
      <c r="I18" s="78"/>
      <c r="J18" s="92"/>
      <c r="K18" s="92"/>
    </row>
    <row r="1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10" workbookViewId="0">
      <selection activeCell="A3" sqref="A3:R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19.8" customHeight="1" spans="1:20">
      <c r="A4" s="42" t="s">
        <v>150</v>
      </c>
      <c r="B4" s="42"/>
      <c r="C4" s="42"/>
      <c r="D4" s="42" t="s">
        <v>188</v>
      </c>
      <c r="E4" s="42" t="s">
        <v>189</v>
      </c>
      <c r="F4" s="42" t="s">
        <v>190</v>
      </c>
      <c r="G4" s="42" t="s">
        <v>191</v>
      </c>
      <c r="H4" s="42" t="s">
        <v>192</v>
      </c>
      <c r="I4" s="42" t="s">
        <v>193</v>
      </c>
      <c r="J4" s="42" t="s">
        <v>194</v>
      </c>
      <c r="K4" s="42" t="s">
        <v>195</v>
      </c>
      <c r="L4" s="42" t="s">
        <v>196</v>
      </c>
      <c r="M4" s="42" t="s">
        <v>197</v>
      </c>
      <c r="N4" s="42" t="s">
        <v>198</v>
      </c>
      <c r="O4" s="42" t="s">
        <v>199</v>
      </c>
      <c r="P4" s="42" t="s">
        <v>200</v>
      </c>
      <c r="Q4" s="42" t="s">
        <v>201</v>
      </c>
      <c r="R4" s="42" t="s">
        <v>202</v>
      </c>
      <c r="S4" s="42" t="s">
        <v>203</v>
      </c>
      <c r="T4" s="42" t="s">
        <v>204</v>
      </c>
    </row>
    <row r="5" ht="20.7" customHeight="1" spans="1:20">
      <c r="A5" s="42" t="s">
        <v>158</v>
      </c>
      <c r="B5" s="42" t="s">
        <v>159</v>
      </c>
      <c r="C5" s="42" t="s">
        <v>160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8" customHeight="1" spans="1:20">
      <c r="A6" s="30"/>
      <c r="B6" s="30"/>
      <c r="C6" s="30"/>
      <c r="D6" s="30"/>
      <c r="E6" s="20" t="s">
        <v>132</v>
      </c>
      <c r="F6" s="21">
        <f>SUM(F7:F18)</f>
        <v>293.8</v>
      </c>
      <c r="G6" s="21">
        <f>SUM(G7:G18)</f>
        <v>195.3</v>
      </c>
      <c r="H6" s="21">
        <f>SUM(H7:H18)</f>
        <v>98.5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" customHeight="1" spans="1:20">
      <c r="A7" s="77">
        <v>201</v>
      </c>
      <c r="B7" s="77" t="s">
        <v>161</v>
      </c>
      <c r="C7" s="77" t="s">
        <v>161</v>
      </c>
      <c r="D7" s="20">
        <v>2010101</v>
      </c>
      <c r="E7" s="20" t="s">
        <v>162</v>
      </c>
      <c r="F7" s="21">
        <f>SUM(G7:H7)</f>
        <v>123.3</v>
      </c>
      <c r="G7" s="21">
        <v>123.3</v>
      </c>
      <c r="H7" s="21"/>
      <c r="I7" s="35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2" customHeight="1" spans="1:20">
      <c r="A8" s="77" t="s">
        <v>163</v>
      </c>
      <c r="B8" s="77" t="s">
        <v>164</v>
      </c>
      <c r="C8" s="77" t="s">
        <v>165</v>
      </c>
      <c r="D8" s="20">
        <v>2010402</v>
      </c>
      <c r="E8" s="20" t="s">
        <v>166</v>
      </c>
      <c r="F8" s="21">
        <f t="shared" ref="F8:F18" si="0">SUM(G8:H8)</f>
        <v>34</v>
      </c>
      <c r="G8" s="78">
        <v>34</v>
      </c>
      <c r="H8" s="78"/>
      <c r="I8" s="81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2" customHeight="1" spans="1:20">
      <c r="A9" s="79" t="s">
        <v>163</v>
      </c>
      <c r="B9" s="79" t="s">
        <v>167</v>
      </c>
      <c r="C9" s="79" t="s">
        <v>168</v>
      </c>
      <c r="D9" s="37">
        <v>2010506</v>
      </c>
      <c r="E9" s="37" t="s">
        <v>169</v>
      </c>
      <c r="F9" s="21">
        <f t="shared" si="0"/>
        <v>6.5</v>
      </c>
      <c r="G9" s="80"/>
      <c r="H9" s="80">
        <v>6.5</v>
      </c>
      <c r="I9" s="83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" customHeight="1" spans="1:20">
      <c r="A10" s="71" t="s">
        <v>163</v>
      </c>
      <c r="B10" s="71" t="s">
        <v>167</v>
      </c>
      <c r="C10" s="71" t="s">
        <v>170</v>
      </c>
      <c r="D10" s="36">
        <v>2010507</v>
      </c>
      <c r="E10" s="36" t="s">
        <v>171</v>
      </c>
      <c r="F10" s="21">
        <f t="shared" si="0"/>
        <v>36.5</v>
      </c>
      <c r="G10" s="63"/>
      <c r="H10" s="63">
        <v>36.5</v>
      </c>
      <c r="I10" s="67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22" customHeight="1" spans="1:20">
      <c r="A11" s="71" t="s">
        <v>163</v>
      </c>
      <c r="B11" s="71" t="s">
        <v>167</v>
      </c>
      <c r="C11" s="71" t="s">
        <v>172</v>
      </c>
      <c r="D11" s="36">
        <v>2010599</v>
      </c>
      <c r="E11" s="36" t="s">
        <v>173</v>
      </c>
      <c r="F11" s="21">
        <f t="shared" si="0"/>
        <v>51</v>
      </c>
      <c r="G11" s="63"/>
      <c r="H11" s="63">
        <v>51</v>
      </c>
      <c r="I11" s="67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22" customHeight="1" spans="1:20">
      <c r="A12" s="51" t="s">
        <v>174</v>
      </c>
      <c r="B12" s="51" t="s">
        <v>167</v>
      </c>
      <c r="C12" s="51" t="s">
        <v>167</v>
      </c>
      <c r="D12" s="38">
        <v>2080505</v>
      </c>
      <c r="E12" s="38" t="s">
        <v>175</v>
      </c>
      <c r="F12" s="21">
        <f t="shared" si="0"/>
        <v>12.85</v>
      </c>
      <c r="G12" s="63">
        <v>12.85</v>
      </c>
      <c r="H12" s="63"/>
      <c r="I12" s="67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ht="22" customHeight="1" spans="1:20">
      <c r="A13" s="51" t="s">
        <v>174</v>
      </c>
      <c r="B13" s="51" t="s">
        <v>165</v>
      </c>
      <c r="C13" s="51" t="s">
        <v>168</v>
      </c>
      <c r="D13" s="38">
        <v>2080206</v>
      </c>
      <c r="E13" s="38" t="s">
        <v>176</v>
      </c>
      <c r="F13" s="21">
        <f t="shared" si="0"/>
        <v>6.42</v>
      </c>
      <c r="G13" s="63">
        <v>6.42</v>
      </c>
      <c r="H13" s="63"/>
      <c r="I13" s="67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ht="22" customHeight="1" spans="1:20">
      <c r="A14" s="62" t="s">
        <v>174</v>
      </c>
      <c r="B14" s="62" t="s">
        <v>177</v>
      </c>
      <c r="C14" s="62" t="s">
        <v>161</v>
      </c>
      <c r="D14" s="38">
        <v>2082701</v>
      </c>
      <c r="E14" s="38" t="s">
        <v>178</v>
      </c>
      <c r="F14" s="21">
        <f t="shared" si="0"/>
        <v>0.88</v>
      </c>
      <c r="G14" s="63">
        <v>0.88</v>
      </c>
      <c r="H14" s="63"/>
      <c r="I14" s="67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ht="22" customHeight="1" spans="1:20">
      <c r="A15" s="51" t="s">
        <v>174</v>
      </c>
      <c r="B15" s="51" t="s">
        <v>177</v>
      </c>
      <c r="C15" s="51" t="s">
        <v>165</v>
      </c>
      <c r="D15" s="38">
        <v>2082702</v>
      </c>
      <c r="E15" s="38" t="s">
        <v>179</v>
      </c>
      <c r="F15" s="21">
        <f t="shared" si="0"/>
        <v>0.44</v>
      </c>
      <c r="G15" s="63">
        <v>0.44</v>
      </c>
      <c r="H15" s="63"/>
      <c r="I15" s="67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ht="22" customHeight="1" spans="1:20">
      <c r="A16" s="51" t="s">
        <v>180</v>
      </c>
      <c r="B16" s="51" t="s">
        <v>181</v>
      </c>
      <c r="C16" s="51" t="s">
        <v>172</v>
      </c>
      <c r="D16" s="38">
        <v>2101199</v>
      </c>
      <c r="E16" s="38" t="s">
        <v>182</v>
      </c>
      <c r="F16" s="21">
        <f t="shared" si="0"/>
        <v>7.78</v>
      </c>
      <c r="G16" s="63">
        <v>7.78</v>
      </c>
      <c r="H16" s="63"/>
      <c r="I16" s="67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ht="22" customHeight="1" spans="1:20">
      <c r="A17" s="51" t="s">
        <v>183</v>
      </c>
      <c r="B17" s="51" t="s">
        <v>165</v>
      </c>
      <c r="C17" s="51" t="s">
        <v>161</v>
      </c>
      <c r="D17" s="38">
        <v>2210201</v>
      </c>
      <c r="E17" s="38" t="s">
        <v>184</v>
      </c>
      <c r="F17" s="21">
        <f t="shared" si="0"/>
        <v>9.63</v>
      </c>
      <c r="G17" s="63">
        <v>9.63</v>
      </c>
      <c r="H17" s="63"/>
      <c r="I17" s="67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ht="22" customHeight="1" spans="1:20">
      <c r="A18" s="62" t="s">
        <v>185</v>
      </c>
      <c r="B18" s="62" t="s">
        <v>167</v>
      </c>
      <c r="C18" s="62" t="s">
        <v>186</v>
      </c>
      <c r="D18" s="38">
        <v>2220503</v>
      </c>
      <c r="E18" s="38" t="s">
        <v>187</v>
      </c>
      <c r="F18" s="21">
        <f t="shared" si="0"/>
        <v>4.5</v>
      </c>
      <c r="G18" s="63"/>
      <c r="H18" s="63">
        <v>4.5</v>
      </c>
      <c r="I18" s="67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30" zoomScaleNormal="130" topLeftCell="A8" workbookViewId="0">
      <selection activeCell="A3" sqref="A3:S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5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3" t="s">
        <v>29</v>
      </c>
      <c r="U3" s="23"/>
    </row>
    <row r="4" ht="22.4" customHeight="1" spans="1:21">
      <c r="A4" s="42" t="s">
        <v>150</v>
      </c>
      <c r="B4" s="42"/>
      <c r="C4" s="42"/>
      <c r="D4" s="42" t="s">
        <v>188</v>
      </c>
      <c r="E4" s="42" t="s">
        <v>189</v>
      </c>
      <c r="F4" s="42" t="s">
        <v>205</v>
      </c>
      <c r="G4" s="42" t="s">
        <v>153</v>
      </c>
      <c r="H4" s="42"/>
      <c r="I4" s="42"/>
      <c r="J4" s="42"/>
      <c r="K4" s="42" t="s">
        <v>154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ht="39.65" customHeight="1" spans="1:21">
      <c r="A5" s="74" t="s">
        <v>158</v>
      </c>
      <c r="B5" s="74" t="s">
        <v>159</v>
      </c>
      <c r="C5" s="74" t="s">
        <v>160</v>
      </c>
      <c r="D5" s="74"/>
      <c r="E5" s="74"/>
      <c r="F5" s="74"/>
      <c r="G5" s="74" t="s">
        <v>132</v>
      </c>
      <c r="H5" s="74" t="s">
        <v>206</v>
      </c>
      <c r="I5" s="74" t="s">
        <v>207</v>
      </c>
      <c r="J5" s="74" t="s">
        <v>199</v>
      </c>
      <c r="K5" s="74" t="s">
        <v>132</v>
      </c>
      <c r="L5" s="74" t="s">
        <v>208</v>
      </c>
      <c r="M5" s="74" t="s">
        <v>209</v>
      </c>
      <c r="N5" s="74" t="s">
        <v>210</v>
      </c>
      <c r="O5" s="74" t="s">
        <v>201</v>
      </c>
      <c r="P5" s="74" t="s">
        <v>211</v>
      </c>
      <c r="Q5" s="74" t="s">
        <v>212</v>
      </c>
      <c r="R5" s="74" t="s">
        <v>213</v>
      </c>
      <c r="S5" s="74" t="s">
        <v>197</v>
      </c>
      <c r="T5" s="74" t="s">
        <v>200</v>
      </c>
      <c r="U5" s="74" t="s">
        <v>204</v>
      </c>
    </row>
    <row r="6" ht="20" customHeight="1" spans="1:21">
      <c r="A6" s="75"/>
      <c r="B6" s="75"/>
      <c r="C6" s="75"/>
      <c r="D6" s="75"/>
      <c r="E6" s="75"/>
      <c r="F6" s="76">
        <f>G6+K6</f>
        <v>293.8</v>
      </c>
      <c r="G6" s="76">
        <f>SUM(G7:G18)</f>
        <v>195.3</v>
      </c>
      <c r="H6" s="76">
        <f t="shared" ref="H6:M6" si="0">SUM(H7:H18)</f>
        <v>161.3</v>
      </c>
      <c r="I6" s="76">
        <f t="shared" si="0"/>
        <v>34</v>
      </c>
      <c r="J6" s="76"/>
      <c r="K6" s="76">
        <f t="shared" si="0"/>
        <v>98.5</v>
      </c>
      <c r="L6" s="76"/>
      <c r="M6" s="76">
        <f t="shared" si="0"/>
        <v>98.5</v>
      </c>
      <c r="N6" s="76"/>
      <c r="O6" s="76"/>
      <c r="P6" s="76"/>
      <c r="Q6" s="76"/>
      <c r="R6" s="76"/>
      <c r="S6" s="76"/>
      <c r="T6" s="76"/>
      <c r="U6" s="76"/>
    </row>
    <row r="7" ht="21" customHeight="1" spans="1:21">
      <c r="A7" s="71">
        <v>201</v>
      </c>
      <c r="B7" s="71" t="s">
        <v>161</v>
      </c>
      <c r="C7" s="71" t="s">
        <v>161</v>
      </c>
      <c r="D7" s="36">
        <v>2010101</v>
      </c>
      <c r="E7" s="36" t="s">
        <v>162</v>
      </c>
      <c r="F7" s="76">
        <f t="shared" ref="F7:F18" si="1">G7+K7</f>
        <v>123.3</v>
      </c>
      <c r="G7" s="61">
        <f>SUM(H7:J7)</f>
        <v>123.3</v>
      </c>
      <c r="H7" s="61">
        <v>123.3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ht="21" customHeight="1" spans="1:21">
      <c r="A8" s="71" t="s">
        <v>163</v>
      </c>
      <c r="B8" s="71" t="s">
        <v>164</v>
      </c>
      <c r="C8" s="71" t="s">
        <v>165</v>
      </c>
      <c r="D8" s="36">
        <v>2010402</v>
      </c>
      <c r="E8" s="36" t="s">
        <v>166</v>
      </c>
      <c r="F8" s="76">
        <f t="shared" si="1"/>
        <v>34</v>
      </c>
      <c r="G8" s="61">
        <f t="shared" ref="G8:G18" si="2">SUM(H8:J8)</f>
        <v>34</v>
      </c>
      <c r="H8" s="61"/>
      <c r="I8" s="61">
        <v>34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ht="21" customHeight="1" spans="1:21">
      <c r="A9" s="71" t="s">
        <v>163</v>
      </c>
      <c r="B9" s="71" t="s">
        <v>167</v>
      </c>
      <c r="C9" s="71" t="s">
        <v>168</v>
      </c>
      <c r="D9" s="36">
        <v>2010506</v>
      </c>
      <c r="E9" s="36" t="s">
        <v>169</v>
      </c>
      <c r="F9" s="76">
        <f t="shared" si="1"/>
        <v>6.5</v>
      </c>
      <c r="G9" s="61"/>
      <c r="H9" s="61"/>
      <c r="I9" s="61"/>
      <c r="J9" s="61"/>
      <c r="K9" s="61">
        <f>SUM(L9:M9)</f>
        <v>6.5</v>
      </c>
      <c r="L9" s="61"/>
      <c r="M9" s="61">
        <v>6.5</v>
      </c>
      <c r="N9" s="61"/>
      <c r="O9" s="61"/>
      <c r="P9" s="61"/>
      <c r="Q9" s="61"/>
      <c r="R9" s="61"/>
      <c r="S9" s="61"/>
      <c r="T9" s="61"/>
      <c r="U9" s="61"/>
    </row>
    <row r="10" ht="21" customHeight="1" spans="1:21">
      <c r="A10" s="71" t="s">
        <v>163</v>
      </c>
      <c r="B10" s="71" t="s">
        <v>167</v>
      </c>
      <c r="C10" s="71" t="s">
        <v>170</v>
      </c>
      <c r="D10" s="36">
        <v>2010507</v>
      </c>
      <c r="E10" s="36" t="s">
        <v>171</v>
      </c>
      <c r="F10" s="76">
        <f t="shared" si="1"/>
        <v>36.5</v>
      </c>
      <c r="G10" s="61"/>
      <c r="H10" s="61"/>
      <c r="I10" s="61"/>
      <c r="J10" s="61"/>
      <c r="K10" s="61">
        <f>SUM(L10:M10)</f>
        <v>36.5</v>
      </c>
      <c r="L10" s="61"/>
      <c r="M10" s="61">
        <v>36.5</v>
      </c>
      <c r="N10" s="61"/>
      <c r="O10" s="61"/>
      <c r="P10" s="61"/>
      <c r="Q10" s="61"/>
      <c r="R10" s="61"/>
      <c r="S10" s="61"/>
      <c r="T10" s="61"/>
      <c r="U10" s="61"/>
    </row>
    <row r="11" ht="21" customHeight="1" spans="1:21">
      <c r="A11" s="71" t="s">
        <v>163</v>
      </c>
      <c r="B11" s="71" t="s">
        <v>167</v>
      </c>
      <c r="C11" s="71" t="s">
        <v>172</v>
      </c>
      <c r="D11" s="36">
        <v>2010599</v>
      </c>
      <c r="E11" s="36" t="s">
        <v>173</v>
      </c>
      <c r="F11" s="76">
        <f t="shared" si="1"/>
        <v>51</v>
      </c>
      <c r="G11" s="61"/>
      <c r="H11" s="63"/>
      <c r="I11" s="63"/>
      <c r="J11" s="63"/>
      <c r="K11" s="61">
        <f>SUM(L11:M11)</f>
        <v>51</v>
      </c>
      <c r="L11" s="63"/>
      <c r="M11" s="63">
        <v>51</v>
      </c>
      <c r="N11" s="63"/>
      <c r="O11" s="63"/>
      <c r="P11" s="63"/>
      <c r="Q11" s="63"/>
      <c r="R11" s="63"/>
      <c r="S11" s="63"/>
      <c r="T11" s="63"/>
      <c r="U11" s="63"/>
    </row>
    <row r="12" ht="21" customHeight="1" spans="1:21">
      <c r="A12" s="51" t="s">
        <v>174</v>
      </c>
      <c r="B12" s="51" t="s">
        <v>167</v>
      </c>
      <c r="C12" s="51" t="s">
        <v>167</v>
      </c>
      <c r="D12" s="38">
        <v>2080505</v>
      </c>
      <c r="E12" s="38" t="s">
        <v>175</v>
      </c>
      <c r="F12" s="76">
        <f t="shared" si="1"/>
        <v>12.85</v>
      </c>
      <c r="G12" s="61">
        <f t="shared" si="2"/>
        <v>12.85</v>
      </c>
      <c r="H12" s="63">
        <v>12.85</v>
      </c>
      <c r="I12" s="63"/>
      <c r="J12" s="63"/>
      <c r="K12" s="61"/>
      <c r="L12" s="63"/>
      <c r="M12" s="63"/>
      <c r="N12" s="63"/>
      <c r="O12" s="63"/>
      <c r="P12" s="63"/>
      <c r="Q12" s="63"/>
      <c r="R12" s="63"/>
      <c r="S12" s="63"/>
      <c r="T12" s="63"/>
      <c r="U12" s="63"/>
    </row>
    <row r="13" ht="21" customHeight="1" spans="1:21">
      <c r="A13" s="51" t="s">
        <v>174</v>
      </c>
      <c r="B13" s="51" t="s">
        <v>165</v>
      </c>
      <c r="C13" s="51" t="s">
        <v>168</v>
      </c>
      <c r="D13" s="38">
        <v>2080206</v>
      </c>
      <c r="E13" s="38" t="s">
        <v>176</v>
      </c>
      <c r="F13" s="76">
        <f t="shared" si="1"/>
        <v>6.42</v>
      </c>
      <c r="G13" s="61">
        <f t="shared" si="2"/>
        <v>6.42</v>
      </c>
      <c r="H13" s="63">
        <v>6.42</v>
      </c>
      <c r="I13" s="63"/>
      <c r="J13" s="63"/>
      <c r="K13" s="61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ht="21" customHeight="1" spans="1:21">
      <c r="A14" s="62" t="s">
        <v>174</v>
      </c>
      <c r="B14" s="62" t="s">
        <v>177</v>
      </c>
      <c r="C14" s="62" t="s">
        <v>161</v>
      </c>
      <c r="D14" s="38">
        <v>2082701</v>
      </c>
      <c r="E14" s="38" t="s">
        <v>178</v>
      </c>
      <c r="F14" s="76">
        <f t="shared" si="1"/>
        <v>0.88</v>
      </c>
      <c r="G14" s="61">
        <f t="shared" si="2"/>
        <v>0.88</v>
      </c>
      <c r="H14" s="63">
        <v>0.88</v>
      </c>
      <c r="I14" s="63"/>
      <c r="J14" s="63"/>
      <c r="K14" s="61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ht="21" customHeight="1" spans="1:21">
      <c r="A15" s="51" t="s">
        <v>174</v>
      </c>
      <c r="B15" s="51" t="s">
        <v>177</v>
      </c>
      <c r="C15" s="51" t="s">
        <v>165</v>
      </c>
      <c r="D15" s="38">
        <v>2082702</v>
      </c>
      <c r="E15" s="38" t="s">
        <v>179</v>
      </c>
      <c r="F15" s="76">
        <f t="shared" si="1"/>
        <v>0.44</v>
      </c>
      <c r="G15" s="61">
        <f t="shared" si="2"/>
        <v>0.44</v>
      </c>
      <c r="H15" s="63">
        <v>0.44</v>
      </c>
      <c r="I15" s="63"/>
      <c r="J15" s="63"/>
      <c r="K15" s="61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21" customHeight="1" spans="1:21">
      <c r="A16" s="51" t="s">
        <v>180</v>
      </c>
      <c r="B16" s="51" t="s">
        <v>181</v>
      </c>
      <c r="C16" s="51" t="s">
        <v>172</v>
      </c>
      <c r="D16" s="38">
        <v>2101199</v>
      </c>
      <c r="E16" s="38" t="s">
        <v>182</v>
      </c>
      <c r="F16" s="76">
        <f t="shared" si="1"/>
        <v>7.78</v>
      </c>
      <c r="G16" s="61">
        <f t="shared" si="2"/>
        <v>7.78</v>
      </c>
      <c r="H16" s="63">
        <v>7.78</v>
      </c>
      <c r="I16" s="63"/>
      <c r="J16" s="63"/>
      <c r="K16" s="61"/>
      <c r="L16" s="63"/>
      <c r="M16" s="63"/>
      <c r="N16" s="63"/>
      <c r="O16" s="63"/>
      <c r="P16" s="63"/>
      <c r="Q16" s="63"/>
      <c r="R16" s="63"/>
      <c r="S16" s="63"/>
      <c r="T16" s="63"/>
      <c r="U16" s="63"/>
    </row>
    <row r="17" ht="21" customHeight="1" spans="1:21">
      <c r="A17" s="51" t="s">
        <v>183</v>
      </c>
      <c r="B17" s="51" t="s">
        <v>165</v>
      </c>
      <c r="C17" s="51" t="s">
        <v>161</v>
      </c>
      <c r="D17" s="38">
        <v>2210201</v>
      </c>
      <c r="E17" s="38" t="s">
        <v>184</v>
      </c>
      <c r="F17" s="76">
        <f t="shared" si="1"/>
        <v>9.63</v>
      </c>
      <c r="G17" s="61">
        <f t="shared" si="2"/>
        <v>9.63</v>
      </c>
      <c r="H17" s="63">
        <v>9.63</v>
      </c>
      <c r="I17" s="63"/>
      <c r="J17" s="63"/>
      <c r="K17" s="61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ht="21" customHeight="1" spans="1:21">
      <c r="A18" s="62" t="s">
        <v>185</v>
      </c>
      <c r="B18" s="62" t="s">
        <v>167</v>
      </c>
      <c r="C18" s="62" t="s">
        <v>186</v>
      </c>
      <c r="D18" s="38">
        <v>2220503</v>
      </c>
      <c r="E18" s="38" t="s">
        <v>187</v>
      </c>
      <c r="F18" s="76">
        <f t="shared" si="1"/>
        <v>4.5</v>
      </c>
      <c r="G18" s="61"/>
      <c r="H18" s="63"/>
      <c r="I18" s="63"/>
      <c r="J18" s="63"/>
      <c r="K18" s="61">
        <f>SUM(L18:M18)</f>
        <v>4.5</v>
      </c>
      <c r="L18" s="63"/>
      <c r="M18" s="63">
        <v>4.5</v>
      </c>
      <c r="N18" s="63"/>
      <c r="O18" s="63"/>
      <c r="P18" s="63"/>
      <c r="Q18" s="63"/>
      <c r="R18" s="63"/>
      <c r="S18" s="63"/>
      <c r="T18" s="63"/>
      <c r="U18" s="63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3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3" t="s">
        <v>29</v>
      </c>
      <c r="E3" s="25"/>
    </row>
    <row r="4" ht="20.2" customHeight="1" spans="1:5">
      <c r="A4" s="19" t="s">
        <v>30</v>
      </c>
      <c r="B4" s="19"/>
      <c r="C4" s="19" t="s">
        <v>31</v>
      </c>
      <c r="D4" s="19"/>
      <c r="E4" s="34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4"/>
    </row>
    <row r="6" ht="20.2" customHeight="1" spans="1:5">
      <c r="A6" s="30" t="s">
        <v>214</v>
      </c>
      <c r="B6" s="43">
        <v>293.8</v>
      </c>
      <c r="C6" s="30" t="s">
        <v>215</v>
      </c>
      <c r="D6" s="55">
        <f>SUM(D7:D36)</f>
        <v>293.8</v>
      </c>
      <c r="E6" s="40"/>
    </row>
    <row r="7" ht="20.2" customHeight="1" spans="1:5">
      <c r="A7" s="31" t="s">
        <v>216</v>
      </c>
      <c r="B7" s="41">
        <v>293.8</v>
      </c>
      <c r="C7" s="31" t="s">
        <v>38</v>
      </c>
      <c r="D7" s="46">
        <v>251.3</v>
      </c>
      <c r="E7" s="40"/>
    </row>
    <row r="8" ht="20.2" customHeight="1" spans="1:5">
      <c r="A8" s="31" t="s">
        <v>217</v>
      </c>
      <c r="B8" s="41">
        <v>293.8</v>
      </c>
      <c r="C8" s="31" t="s">
        <v>42</v>
      </c>
      <c r="D8" s="46"/>
      <c r="E8" s="40"/>
    </row>
    <row r="9" ht="31.05" customHeight="1" spans="1:5">
      <c r="A9" s="31" t="s">
        <v>45</v>
      </c>
      <c r="B9" s="41"/>
      <c r="C9" s="31" t="s">
        <v>46</v>
      </c>
      <c r="D9" s="46"/>
      <c r="E9" s="40"/>
    </row>
    <row r="10" ht="20.2" customHeight="1" spans="1:5">
      <c r="A10" s="31" t="s">
        <v>218</v>
      </c>
      <c r="B10" s="41"/>
      <c r="C10" s="31" t="s">
        <v>50</v>
      </c>
      <c r="D10" s="46"/>
      <c r="E10" s="40"/>
    </row>
    <row r="11" ht="20.2" customHeight="1" spans="1:5">
      <c r="A11" s="31" t="s">
        <v>219</v>
      </c>
      <c r="B11" s="41"/>
      <c r="C11" s="31" t="s">
        <v>54</v>
      </c>
      <c r="D11" s="46"/>
      <c r="E11" s="40"/>
    </row>
    <row r="12" ht="20.2" customHeight="1" spans="1:5">
      <c r="A12" s="31" t="s">
        <v>220</v>
      </c>
      <c r="B12" s="41"/>
      <c r="C12" s="31" t="s">
        <v>58</v>
      </c>
      <c r="D12" s="46"/>
      <c r="E12" s="40"/>
    </row>
    <row r="13" ht="20.2" customHeight="1" spans="1:5">
      <c r="A13" s="30" t="s">
        <v>221</v>
      </c>
      <c r="B13" s="43"/>
      <c r="C13" s="31" t="s">
        <v>62</v>
      </c>
      <c r="D13" s="46"/>
      <c r="E13" s="40"/>
    </row>
    <row r="14" ht="20.2" customHeight="1" spans="1:5">
      <c r="A14" s="31" t="s">
        <v>216</v>
      </c>
      <c r="B14" s="41"/>
      <c r="C14" s="31" t="s">
        <v>66</v>
      </c>
      <c r="D14" s="46">
        <v>20.59</v>
      </c>
      <c r="E14" s="40"/>
    </row>
    <row r="15" ht="20.2" customHeight="1" spans="1:5">
      <c r="A15" s="31" t="s">
        <v>218</v>
      </c>
      <c r="B15" s="41"/>
      <c r="C15" s="31" t="s">
        <v>70</v>
      </c>
      <c r="D15" s="46"/>
      <c r="E15" s="40"/>
    </row>
    <row r="16" ht="20.2" customHeight="1" spans="1:5">
      <c r="A16" s="31" t="s">
        <v>219</v>
      </c>
      <c r="B16" s="41"/>
      <c r="C16" s="31" t="s">
        <v>74</v>
      </c>
      <c r="D16" s="46">
        <v>7.78</v>
      </c>
      <c r="E16" s="40"/>
    </row>
    <row r="17" ht="20.2" customHeight="1" spans="1:5">
      <c r="A17" s="31" t="s">
        <v>220</v>
      </c>
      <c r="B17" s="41"/>
      <c r="C17" s="31" t="s">
        <v>78</v>
      </c>
      <c r="D17" s="46"/>
      <c r="E17" s="40"/>
    </row>
    <row r="18" ht="20.2" customHeight="1" spans="1:5">
      <c r="A18" s="31"/>
      <c r="B18" s="41"/>
      <c r="C18" s="31" t="s">
        <v>82</v>
      </c>
      <c r="D18" s="46"/>
      <c r="E18" s="40"/>
    </row>
    <row r="19" ht="20.2" customHeight="1" spans="1:5">
      <c r="A19" s="31"/>
      <c r="B19" s="31"/>
      <c r="C19" s="31" t="s">
        <v>86</v>
      </c>
      <c r="D19" s="46"/>
      <c r="E19" s="40"/>
    </row>
    <row r="20" ht="20.2" customHeight="1" spans="1:5">
      <c r="A20" s="31"/>
      <c r="B20" s="31"/>
      <c r="C20" s="31" t="s">
        <v>90</v>
      </c>
      <c r="D20" s="46"/>
      <c r="E20" s="40"/>
    </row>
    <row r="21" ht="20.2" customHeight="1" spans="1:5">
      <c r="A21" s="31"/>
      <c r="B21" s="31"/>
      <c r="C21" s="31" t="s">
        <v>94</v>
      </c>
      <c r="D21" s="46"/>
      <c r="E21" s="40"/>
    </row>
    <row r="22" ht="20.2" customHeight="1" spans="1:5">
      <c r="A22" s="31"/>
      <c r="B22" s="31"/>
      <c r="C22" s="31" t="s">
        <v>97</v>
      </c>
      <c r="D22" s="46"/>
      <c r="E22" s="40"/>
    </row>
    <row r="23" ht="20.2" customHeight="1" spans="1:5">
      <c r="A23" s="31"/>
      <c r="B23" s="31"/>
      <c r="C23" s="31" t="s">
        <v>100</v>
      </c>
      <c r="D23" s="46"/>
      <c r="E23" s="40"/>
    </row>
    <row r="24" ht="20.2" customHeight="1" spans="1:5">
      <c r="A24" s="31"/>
      <c r="B24" s="31"/>
      <c r="C24" s="31" t="s">
        <v>102</v>
      </c>
      <c r="D24" s="46"/>
      <c r="E24" s="40"/>
    </row>
    <row r="25" ht="20.2" customHeight="1" spans="1:5">
      <c r="A25" s="31"/>
      <c r="B25" s="31"/>
      <c r="C25" s="31" t="s">
        <v>104</v>
      </c>
      <c r="D25" s="46"/>
      <c r="E25" s="40"/>
    </row>
    <row r="26" ht="20.2" customHeight="1" spans="1:5">
      <c r="A26" s="31"/>
      <c r="B26" s="31"/>
      <c r="C26" s="31" t="s">
        <v>106</v>
      </c>
      <c r="D26" s="46">
        <v>9.63</v>
      </c>
      <c r="E26" s="40"/>
    </row>
    <row r="27" ht="20.2" customHeight="1" spans="1:5">
      <c r="A27" s="31"/>
      <c r="B27" s="31"/>
      <c r="C27" s="31" t="s">
        <v>108</v>
      </c>
      <c r="D27" s="46">
        <v>4.5</v>
      </c>
      <c r="E27" s="40"/>
    </row>
    <row r="28" ht="20.2" customHeight="1" spans="1:5">
      <c r="A28" s="31"/>
      <c r="B28" s="31"/>
      <c r="C28" s="31" t="s">
        <v>110</v>
      </c>
      <c r="D28" s="46"/>
      <c r="E28" s="40"/>
    </row>
    <row r="29" ht="20.2" customHeight="1" spans="1:5">
      <c r="A29" s="31"/>
      <c r="B29" s="31"/>
      <c r="C29" s="31" t="s">
        <v>112</v>
      </c>
      <c r="D29" s="46"/>
      <c r="E29" s="40"/>
    </row>
    <row r="30" ht="20.2" customHeight="1" spans="1:5">
      <c r="A30" s="31"/>
      <c r="B30" s="31"/>
      <c r="C30" s="31" t="s">
        <v>114</v>
      </c>
      <c r="D30" s="46"/>
      <c r="E30" s="40"/>
    </row>
    <row r="31" ht="20.2" customHeight="1" spans="1:5">
      <c r="A31" s="31"/>
      <c r="B31" s="31"/>
      <c r="C31" s="31" t="s">
        <v>116</v>
      </c>
      <c r="D31" s="46"/>
      <c r="E31" s="40"/>
    </row>
    <row r="32" ht="20.2" customHeight="1" spans="1:5">
      <c r="A32" s="31"/>
      <c r="B32" s="31"/>
      <c r="C32" s="31" t="s">
        <v>118</v>
      </c>
      <c r="D32" s="46"/>
      <c r="E32" s="40"/>
    </row>
    <row r="33" ht="20.2" customHeight="1" spans="1:5">
      <c r="A33" s="31"/>
      <c r="B33" s="31"/>
      <c r="C33" s="31" t="s">
        <v>120</v>
      </c>
      <c r="D33" s="46"/>
      <c r="E33" s="40"/>
    </row>
    <row r="34" ht="20.2" customHeight="1" spans="1:5">
      <c r="A34" s="31"/>
      <c r="B34" s="31"/>
      <c r="C34" s="31" t="s">
        <v>121</v>
      </c>
      <c r="D34" s="46"/>
      <c r="E34" s="40"/>
    </row>
    <row r="35" ht="20.2" customHeight="1" spans="1:5">
      <c r="A35" s="31"/>
      <c r="B35" s="31"/>
      <c r="C35" s="31" t="s">
        <v>122</v>
      </c>
      <c r="D35" s="46"/>
      <c r="E35" s="40"/>
    </row>
    <row r="36" ht="20.2" customHeight="1" spans="1:5">
      <c r="A36" s="31"/>
      <c r="B36" s="31"/>
      <c r="C36" s="31" t="s">
        <v>123</v>
      </c>
      <c r="D36" s="46"/>
      <c r="E36" s="40"/>
    </row>
    <row r="37" ht="20.2" customHeight="1" spans="1:5">
      <c r="A37" s="31"/>
      <c r="B37" s="31"/>
      <c r="C37" s="31"/>
      <c r="D37" s="31"/>
      <c r="E37" s="40"/>
    </row>
    <row r="38" ht="20.2" customHeight="1" spans="1:5">
      <c r="A38" s="30"/>
      <c r="B38" s="30"/>
      <c r="C38" s="30" t="s">
        <v>222</v>
      </c>
      <c r="D38" s="43"/>
      <c r="E38" s="73"/>
    </row>
    <row r="39" ht="20.2" customHeight="1" spans="1:5">
      <c r="A39" s="30"/>
      <c r="B39" s="30"/>
      <c r="C39" s="30"/>
      <c r="D39" s="30"/>
      <c r="E39" s="73"/>
    </row>
    <row r="40" ht="20.2" customHeight="1" spans="1:5">
      <c r="A40" s="42" t="s">
        <v>223</v>
      </c>
      <c r="B40" s="43">
        <v>293.8</v>
      </c>
      <c r="C40" s="42" t="s">
        <v>224</v>
      </c>
      <c r="D40" s="55">
        <v>293.8</v>
      </c>
      <c r="E40" s="7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4" workbookViewId="0">
      <selection activeCell="A3" sqref="A3:J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5"/>
      <c r="D1" s="25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3" t="s">
        <v>29</v>
      </c>
      <c r="L3" s="23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225</v>
      </c>
      <c r="I5" s="19"/>
      <c r="J5" s="19"/>
      <c r="K5" s="19" t="s">
        <v>226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206</v>
      </c>
      <c r="I6" s="19" t="s">
        <v>227</v>
      </c>
      <c r="J6" s="19" t="s">
        <v>199</v>
      </c>
      <c r="K6" s="19"/>
      <c r="L6" s="19"/>
    </row>
    <row r="7" ht="22" customHeight="1" spans="1:12">
      <c r="A7" s="68"/>
      <c r="B7" s="68"/>
      <c r="C7" s="68"/>
      <c r="D7" s="69"/>
      <c r="E7" s="69"/>
      <c r="F7" s="70">
        <f>SUM(F8:F19)</f>
        <v>293.8</v>
      </c>
      <c r="G7" s="70">
        <f t="shared" ref="G7:L7" si="0">SUM(G8:G19)</f>
        <v>195.3</v>
      </c>
      <c r="H7" s="70">
        <f t="shared" si="0"/>
        <v>161.3</v>
      </c>
      <c r="I7" s="70">
        <f t="shared" si="0"/>
        <v>34</v>
      </c>
      <c r="J7" s="70"/>
      <c r="K7" s="70"/>
      <c r="L7" s="70">
        <f t="shared" si="0"/>
        <v>98.5</v>
      </c>
    </row>
    <row r="8" ht="22" customHeight="1" spans="1:12">
      <c r="A8" s="71">
        <v>201</v>
      </c>
      <c r="B8" s="71" t="s">
        <v>161</v>
      </c>
      <c r="C8" s="71" t="s">
        <v>161</v>
      </c>
      <c r="D8" s="36">
        <v>2010101</v>
      </c>
      <c r="E8" s="36" t="s">
        <v>162</v>
      </c>
      <c r="F8" s="72">
        <f>G8+L8</f>
        <v>123.3</v>
      </c>
      <c r="G8" s="72">
        <f>SUM(H8:K8)</f>
        <v>123.3</v>
      </c>
      <c r="H8" s="72">
        <v>123.3</v>
      </c>
      <c r="I8" s="72"/>
      <c r="J8" s="72"/>
      <c r="K8" s="72"/>
      <c r="L8" s="72"/>
    </row>
    <row r="9" ht="22" customHeight="1" spans="1:12">
      <c r="A9" s="71" t="s">
        <v>163</v>
      </c>
      <c r="B9" s="71" t="s">
        <v>164</v>
      </c>
      <c r="C9" s="71" t="s">
        <v>165</v>
      </c>
      <c r="D9" s="36">
        <v>2010402</v>
      </c>
      <c r="E9" s="36" t="s">
        <v>166</v>
      </c>
      <c r="F9" s="72">
        <f t="shared" ref="F9:F19" si="1">G9+L9</f>
        <v>34</v>
      </c>
      <c r="G9" s="72">
        <f t="shared" ref="G9:G18" si="2">SUM(H9:K9)</f>
        <v>34</v>
      </c>
      <c r="H9" s="72"/>
      <c r="I9" s="72">
        <v>34</v>
      </c>
      <c r="J9" s="72"/>
      <c r="K9" s="72"/>
      <c r="L9" s="72"/>
    </row>
    <row r="10" ht="22" customHeight="1" spans="1:12">
      <c r="A10" s="71" t="s">
        <v>163</v>
      </c>
      <c r="B10" s="71" t="s">
        <v>167</v>
      </c>
      <c r="C10" s="71" t="s">
        <v>168</v>
      </c>
      <c r="D10" s="36">
        <v>2010506</v>
      </c>
      <c r="E10" s="36" t="s">
        <v>169</v>
      </c>
      <c r="F10" s="72">
        <f t="shared" si="1"/>
        <v>6.5</v>
      </c>
      <c r="G10" s="72"/>
      <c r="H10" s="66"/>
      <c r="I10" s="66"/>
      <c r="J10" s="66"/>
      <c r="K10" s="66"/>
      <c r="L10" s="66">
        <v>6.5</v>
      </c>
    </row>
    <row r="11" ht="22" customHeight="1" spans="1:12">
      <c r="A11" s="71" t="s">
        <v>163</v>
      </c>
      <c r="B11" s="71" t="s">
        <v>167</v>
      </c>
      <c r="C11" s="71" t="s">
        <v>170</v>
      </c>
      <c r="D11" s="36">
        <v>2010507</v>
      </c>
      <c r="E11" s="36" t="s">
        <v>171</v>
      </c>
      <c r="F11" s="72">
        <f t="shared" si="1"/>
        <v>36.5</v>
      </c>
      <c r="G11" s="72"/>
      <c r="H11" s="67"/>
      <c r="I11" s="67"/>
      <c r="J11" s="67"/>
      <c r="K11" s="67"/>
      <c r="L11" s="67">
        <v>36.5</v>
      </c>
    </row>
    <row r="12" ht="22" customHeight="1" spans="1:12">
      <c r="A12" s="71" t="s">
        <v>163</v>
      </c>
      <c r="B12" s="71" t="s">
        <v>167</v>
      </c>
      <c r="C12" s="71" t="s">
        <v>172</v>
      </c>
      <c r="D12" s="36">
        <v>2010599</v>
      </c>
      <c r="E12" s="36" t="s">
        <v>173</v>
      </c>
      <c r="F12" s="72">
        <f t="shared" si="1"/>
        <v>51</v>
      </c>
      <c r="G12" s="72"/>
      <c r="H12" s="67"/>
      <c r="I12" s="67"/>
      <c r="J12" s="67"/>
      <c r="K12" s="67"/>
      <c r="L12" s="67">
        <v>51</v>
      </c>
    </row>
    <row r="13" ht="22" customHeight="1" spans="1:12">
      <c r="A13" s="51" t="s">
        <v>174</v>
      </c>
      <c r="B13" s="51" t="s">
        <v>167</v>
      </c>
      <c r="C13" s="51" t="s">
        <v>167</v>
      </c>
      <c r="D13" s="38">
        <v>2080505</v>
      </c>
      <c r="E13" s="38" t="s">
        <v>175</v>
      </c>
      <c r="F13" s="72">
        <f t="shared" si="1"/>
        <v>12.85</v>
      </c>
      <c r="G13" s="72">
        <f t="shared" si="2"/>
        <v>12.85</v>
      </c>
      <c r="H13" s="67">
        <v>12.85</v>
      </c>
      <c r="I13" s="67"/>
      <c r="J13" s="67"/>
      <c r="K13" s="67"/>
      <c r="L13" s="67"/>
    </row>
    <row r="14" ht="22" customHeight="1" spans="1:12">
      <c r="A14" s="51" t="s">
        <v>174</v>
      </c>
      <c r="B14" s="51" t="s">
        <v>165</v>
      </c>
      <c r="C14" s="51" t="s">
        <v>168</v>
      </c>
      <c r="D14" s="38">
        <v>2080206</v>
      </c>
      <c r="E14" s="38" t="s">
        <v>176</v>
      </c>
      <c r="F14" s="72">
        <f t="shared" si="1"/>
        <v>6.42</v>
      </c>
      <c r="G14" s="72">
        <f t="shared" si="2"/>
        <v>6.42</v>
      </c>
      <c r="H14" s="67">
        <v>6.42</v>
      </c>
      <c r="I14" s="67"/>
      <c r="J14" s="67"/>
      <c r="K14" s="67"/>
      <c r="L14" s="67"/>
    </row>
    <row r="15" ht="22" customHeight="1" spans="1:12">
      <c r="A15" s="62" t="s">
        <v>174</v>
      </c>
      <c r="B15" s="62" t="s">
        <v>177</v>
      </c>
      <c r="C15" s="62" t="s">
        <v>161</v>
      </c>
      <c r="D15" s="38">
        <v>2082701</v>
      </c>
      <c r="E15" s="38" t="s">
        <v>178</v>
      </c>
      <c r="F15" s="72">
        <f t="shared" si="1"/>
        <v>0.88</v>
      </c>
      <c r="G15" s="72">
        <f t="shared" si="2"/>
        <v>0.88</v>
      </c>
      <c r="H15" s="67">
        <v>0.88</v>
      </c>
      <c r="I15" s="67"/>
      <c r="J15" s="67"/>
      <c r="K15" s="67"/>
      <c r="L15" s="67"/>
    </row>
    <row r="16" ht="22" customHeight="1" spans="1:12">
      <c r="A16" s="51" t="s">
        <v>174</v>
      </c>
      <c r="B16" s="51" t="s">
        <v>177</v>
      </c>
      <c r="C16" s="51" t="s">
        <v>165</v>
      </c>
      <c r="D16" s="38">
        <v>2082702</v>
      </c>
      <c r="E16" s="38" t="s">
        <v>179</v>
      </c>
      <c r="F16" s="72">
        <f t="shared" si="1"/>
        <v>0.44</v>
      </c>
      <c r="G16" s="72">
        <f t="shared" si="2"/>
        <v>0.44</v>
      </c>
      <c r="H16" s="67">
        <v>0.44</v>
      </c>
      <c r="I16" s="67"/>
      <c r="J16" s="67"/>
      <c r="K16" s="67"/>
      <c r="L16" s="67"/>
    </row>
    <row r="17" ht="22" customHeight="1" spans="1:12">
      <c r="A17" s="51" t="s">
        <v>180</v>
      </c>
      <c r="B17" s="51" t="s">
        <v>181</v>
      </c>
      <c r="C17" s="51" t="s">
        <v>172</v>
      </c>
      <c r="D17" s="38">
        <v>2101199</v>
      </c>
      <c r="E17" s="38" t="s">
        <v>182</v>
      </c>
      <c r="F17" s="72">
        <f t="shared" si="1"/>
        <v>7.78</v>
      </c>
      <c r="G17" s="72">
        <f t="shared" si="2"/>
        <v>7.78</v>
      </c>
      <c r="H17" s="67">
        <v>7.78</v>
      </c>
      <c r="I17" s="67"/>
      <c r="J17" s="67"/>
      <c r="K17" s="67"/>
      <c r="L17" s="67"/>
    </row>
    <row r="18" ht="22" customHeight="1" spans="1:12">
      <c r="A18" s="51" t="s">
        <v>183</v>
      </c>
      <c r="B18" s="51" t="s">
        <v>165</v>
      </c>
      <c r="C18" s="51" t="s">
        <v>161</v>
      </c>
      <c r="D18" s="38">
        <v>2210201</v>
      </c>
      <c r="E18" s="38" t="s">
        <v>184</v>
      </c>
      <c r="F18" s="72">
        <f t="shared" si="1"/>
        <v>9.63</v>
      </c>
      <c r="G18" s="72">
        <f t="shared" si="2"/>
        <v>9.63</v>
      </c>
      <c r="H18" s="67">
        <v>9.63</v>
      </c>
      <c r="I18" s="67"/>
      <c r="J18" s="67"/>
      <c r="K18" s="67"/>
      <c r="L18" s="67"/>
    </row>
    <row r="19" ht="22" customHeight="1" spans="1:12">
      <c r="A19" s="62" t="s">
        <v>185</v>
      </c>
      <c r="B19" s="62" t="s">
        <v>167</v>
      </c>
      <c r="C19" s="62" t="s">
        <v>186</v>
      </c>
      <c r="D19" s="38">
        <v>2220503</v>
      </c>
      <c r="E19" s="38" t="s">
        <v>187</v>
      </c>
      <c r="F19" s="72">
        <f t="shared" si="1"/>
        <v>4.5</v>
      </c>
      <c r="G19" s="67"/>
      <c r="H19" s="67"/>
      <c r="I19" s="67"/>
      <c r="J19" s="67"/>
      <c r="K19" s="67"/>
      <c r="L19" s="67">
        <v>4.5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2022-06-06T08:43:47Z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7C08E457D3E94981AC6EFFE3218E5B79</vt:lpwstr>
  </property>
  <property fmtid="{D5CDD505-2E9C-101B-9397-08002B2CF9AE}" pid="3" name="KSOProductBuildVer">
    <vt:lpwstr>2052-11.1.0.11744</vt:lpwstr>
  </property>
</Properties>
</file>