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<sst xmlns="http://schemas.openxmlformats.org/spreadsheetml/2006/main" count="922" uniqueCount="358">
  <si>
    <t>2022年部门预算公开表</t>
  </si>
  <si>
    <t>单位编码：</t>
  </si>
  <si>
    <t>单位名称：</t>
  </si>
  <si>
    <t>岳阳市南湖新区三幼儿园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</si>
  <si>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</si>
  <si>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</si>
  <si>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</si>
  <si>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</si>
  <si>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</si>
  <si>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</si>
  <si>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</si>
  <si>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</si>
  <si>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</si>
  <si>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</si>
  <si>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</si>
  <si>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</si>
  <si>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</si>
  <si>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</si>
  <si>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</si>
  <si>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</si>
  <si>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</si>
  <si>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</si>
  <si>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</si>
  <si>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</si>
  <si>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</si>
  <si>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</si>
  <si>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</si>
  <si>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</si>
  <si>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单位：岳阳市南湖新区三幼儿园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</si>
  <si>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</si>
  <si>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</si>
  <si>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</si>
  <si>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</si>
  <si>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</si>
  <si>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</si>
  <si>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</si>
  <si>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</si>
  <si>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</si>
  <si>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</si>
  <si>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</si>
  <si>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</si>
  <si>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</si>
  <si>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</si>
  <si>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</si>
  <si>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</si>
  <si>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</si>
  <si>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</si>
  <si>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</si>
  <si>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</si>
  <si>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</si>
  <si>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</si>
  <si>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</si>
  <si>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</si>
  <si>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</si>
  <si>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</si>
  <si>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</si>
  <si>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</si>
  <si>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</si>
  <si>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</si>
  <si>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</si>
  <si>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</si>
  <si>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</si>
  <si>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</si>
  <si>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</si>
  <si>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</si>
  <si>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</si>
  <si>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</si>
  <si>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</si>
  <si>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</si>
  <si>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</si>
  <si>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</si>
  <si>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</si>
  <si>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</si>
  <si>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</si>
  <si>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</si>
  <si>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</si>
  <si>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</si>
  <si>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</si>
  <si>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</si>
  <si>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</si>
  <si>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</si>
  <si>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</si>
  <si>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</si>
  <si>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</si>
  <si>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</si>
  <si>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</si>
  <si>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</si>
  <si>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</si>
  <si>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</si>
  <si>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</si>
  <si>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</si>
  <si>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</si>
  <si>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</si>
  <si>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</si>
  <si>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</si>
  <si>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</si>
  <si>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</si>
  <si>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</si>
  <si>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</si>
  <si>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</si>
  <si>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</si>
  <si>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</si>
  <si>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</si>
  <si>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</si>
  <si>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</si>
  <si>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</si>
  <si>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</si>
  <si>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</si>
  <si>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</si>
  <si>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</si>
  <si>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</si>
  <si>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</si>
  <si>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</si>
  <si>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</si>
  <si>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</si>
  <si>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</si>
  <si>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</si>
  <si>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</si>
  <si>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</si>
  <si>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</si>
  <si>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</si>
  <si>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</si>
  <si>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</si>
  <si>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</si>
  <si>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</si>
  <si>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</si>
  <si>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</si>
  <si>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</si>
  <si>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</si>
  <si>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</si>
  <si>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</si>
  <si>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</si>
  <si>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</si>
  <si>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</si>
  <si>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</si>
  <si>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</si>
  <si>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</si>
  <si>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</si>
  <si>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</si>
  <si>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</si>
  <si>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</si>
  <si>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</si>
  <si>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</si>
  <si>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</si>
  <si>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</si>
  <si>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</si>
  <si>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</si>
  <si>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</si>
  <si>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</si>
  <si>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</si>
  <si>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</si>
  <si>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</si>
  <si>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</si>
  <si>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</si>
  <si>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</si>
  <si>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</si>
  <si>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</si>
  <si>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</si>
  <si>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</si>
  <si>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</si>
  <si>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</si>
  <si>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</si>
  <si>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</si>
  <si>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学前教育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</si>
  <si>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</si>
  <si>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</si>
  <si>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</si>
  <si>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</si>
  <si>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</si>
  <si>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</si>
  <si>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</si>
  <si>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</si>
  <si>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</si>
  <si>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</si>
  <si>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</si>
  <si>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</si>
  <si>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</si>
  <si>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</si>
  <si>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</si>
  <si>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</si>
  <si>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</si>
  <si>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205</t>
  </si>
  <si>
    <t>其他商品和服务支出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</si>
  <si>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</si>
  <si>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</si>
  <si>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</si>
  <si>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</si>
  <si>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</si>
  <si>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</si>
  <si>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</si>
  <si>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</si>
  <si>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</si>
  <si>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</si>
  <si>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</si>
  <si>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</si>
  <si>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</si>
  <si>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</si>
  <si>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</si>
  <si>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</si>
  <si>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</si>
  <si>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</si>
  <si>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</si>
  <si>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</si>
  <si>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</si>
  <si>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</si>
  <si>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</si>
  <si>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</si>
  <si>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</si>
  <si>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</si>
  <si>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</si>
  <si>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</si>
  <si>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</si>
  <si>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</si>
  <si>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</si>
  <si>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</si>
  <si>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</si>
  <si>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</si>
  <si>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</si>
  <si>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</si>
  <si>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</si>
  <si>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</si>
  <si>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</si>
  <si>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</si>
  <si>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</si>
  <si>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</si>
  <si>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</si>
  <si>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</si>
  <si>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</si>
  <si>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</si>
  <si>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</si>
  <si>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</si>
  <si>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</si>
  <si>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</si>
  <si>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</si>
  <si>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</si>
  <si>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</si>
  <si>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</si>
  <si>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</si>
  <si>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</si>
  <si>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</si>
  <si>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</si>
  <si>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</si>
  <si>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</si>
  <si>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</si>
  <si>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</si>
  <si>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</si>
  <si>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</si>
  <si>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</si>
  <si>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</si>
  <si>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99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</si>
  <si>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</si>
  <si>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</si>
  <si>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</si>
  <si>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</si>
  <si>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</si>
  <si>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</si>
  <si>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</si>
  <si>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</si>
  <si>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</si>
  <si>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</si>
  <si>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</si>
  <si>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</si>
  <si>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</si>
  <si>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</si>
  <si>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</si>
  <si>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</si>
  <si>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</si>
  <si>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</si>
  <si>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</si>
  <si>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</si>
  <si>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</si>
  <si>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</si>
  <si>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</si>
  <si>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</si>
  <si>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</si>
  <si>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</si>
  <si>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</si>
  <si>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</si>
  <si>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</si>
  <si>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</si>
  <si>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</si>
  <si>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</si>
  <si>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</si>
  <si>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</si>
  <si>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</si>
  <si>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</si>
  <si>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</si>
  <si>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</si>
  <si>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</si>
  <si>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</si>
  <si>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</si>
  <si>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</si>
  <si>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</si>
  <si>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</si>
  <si>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</si>
  <si>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</si>
  <si>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无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</si>
  <si>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</si>
  <si>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</si>
  <si>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</si>
  <si>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</si>
  <si>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</si>
  <si>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</si>
  <si>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</si>
  <si>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</si>
  <si>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</si>
  <si>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</si>
  <si>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</si>
  <si>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</si>
  <si>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</si>
  <si>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</si>
  <si>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</si>
  <si>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</si>
  <si>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</si>
  <si>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</si>
  <si>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</si>
  <si>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</si>
  <si>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</si>
  <si>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</si>
  <si>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</si>
  <si>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</si>
  <si>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</si>
  <si>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</si>
  <si>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</si>
  <si>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</si>
  <si>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</si>
  <si>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</si>
  <si>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</si>
  <si>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</si>
  <si>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</si>
  <si>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</si>
  <si>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</si>
  <si>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</si>
  <si>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</si>
  <si>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</si>
  <si>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我园以“以礼悦人  快乐成长”为办园理念，以“发展孩子、服务家长、成就老师”为我园的办园宗旨。力争做孩子喜欢、家长放心的幼儿园。</t>
  </si>
  <si>
    <t>重点工作任务完成</t>
  </si>
  <si>
    <t>全面完成学校重点任务</t>
  </si>
  <si>
    <t>按时完成</t>
  </si>
  <si>
    <t>定量</t>
  </si>
  <si>
    <t>为学龄前儿童提供保教服务</t>
  </si>
  <si>
    <t>履职目标实现</t>
  </si>
  <si>
    <t>保证学校日常工作顺利开展</t>
  </si>
  <si>
    <t>定性</t>
  </si>
  <si>
    <t>履职效益</t>
  </si>
  <si>
    <t>学校正常开展各项业务</t>
  </si>
  <si>
    <t>满意度</t>
  </si>
  <si>
    <t>学生、家长、教师对学校管理满意度</t>
  </si>
  <si>
    <t>≧98%</t>
  </si>
  <si>
    <t>%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</si>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</sst>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9" borderId="9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40" fillId="4" borderId="8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4" sqref="G1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69"/>
      <c r="B4" s="70"/>
      <c r="C4" s="26"/>
      <c r="D4" s="69" t="s">
        <v>1</v>
      </c>
      <c r="E4" s="70">
        <v>165001</v>
      </c>
      <c r="F4" s="70"/>
      <c r="G4" s="70"/>
      <c r="H4" s="70"/>
      <c r="I4" s="26"/>
    </row>
    <row r="5" ht="54.3" customHeight="1" spans="1:9">
      <c r="A5" s="69"/>
      <c r="B5" s="70"/>
      <c r="C5" s="26"/>
      <c r="D5" s="69" t="s">
        <v>2</v>
      </c>
      <c r="E5" s="70" t="s">
        <v>3</v>
      </c>
      <c r="F5" s="70"/>
      <c r="G5" s="70"/>
      <c r="H5" s="70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4" sqref="E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5" t="s">
        <v>29</v>
      </c>
      <c r="N3" s="25"/>
    </row>
    <row r="4" ht="42.25" customHeight="1" spans="1:14">
      <c r="A4" s="19" t="s">
        <v>150</v>
      </c>
      <c r="B4" s="19"/>
      <c r="C4" s="19"/>
      <c r="D4" s="19" t="s">
        <v>164</v>
      </c>
      <c r="E4" s="19" t="s">
        <v>165</v>
      </c>
      <c r="F4" s="19" t="s">
        <v>183</v>
      </c>
      <c r="G4" s="19" t="s">
        <v>167</v>
      </c>
      <c r="H4" s="19"/>
      <c r="I4" s="19"/>
      <c r="J4" s="19"/>
      <c r="K4" s="19"/>
      <c r="L4" s="19" t="s">
        <v>171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206</v>
      </c>
      <c r="I5" s="19" t="s">
        <v>207</v>
      </c>
      <c r="J5" s="19" t="s">
        <v>208</v>
      </c>
      <c r="K5" s="19" t="s">
        <v>209</v>
      </c>
      <c r="L5" s="19" t="s">
        <v>132</v>
      </c>
      <c r="M5" s="19" t="s">
        <v>184</v>
      </c>
      <c r="N5" s="19" t="s">
        <v>210</v>
      </c>
    </row>
    <row r="6" ht="22.8" customHeight="1" spans="1:14">
      <c r="A6" s="30"/>
      <c r="B6" s="30"/>
      <c r="C6" s="30"/>
      <c r="D6" s="30"/>
      <c r="E6" s="30" t="s">
        <v>132</v>
      </c>
      <c r="F6" s="43">
        <v>0</v>
      </c>
      <c r="G6" s="43"/>
      <c r="H6" s="43"/>
      <c r="I6" s="43"/>
      <c r="J6" s="43"/>
      <c r="K6" s="43"/>
      <c r="L6" s="43"/>
      <c r="M6" s="43"/>
      <c r="N6" s="43"/>
    </row>
    <row r="7" ht="22.8" customHeight="1" spans="1:14">
      <c r="A7" s="30"/>
      <c r="B7" s="30"/>
      <c r="C7" s="30"/>
      <c r="D7" s="28"/>
      <c r="E7" s="28"/>
      <c r="F7" s="43"/>
      <c r="G7" s="43"/>
      <c r="H7" s="43"/>
      <c r="I7" s="43"/>
      <c r="J7" s="43"/>
      <c r="K7" s="43"/>
      <c r="L7" s="43"/>
      <c r="M7" s="43"/>
      <c r="N7" s="43"/>
    </row>
    <row r="8" ht="22.8" customHeight="1" spans="1:14">
      <c r="A8" s="30"/>
      <c r="B8" s="30"/>
      <c r="C8" s="30"/>
      <c r="D8" s="36"/>
      <c r="E8" s="36"/>
      <c r="F8" s="43"/>
      <c r="G8" s="43"/>
      <c r="H8" s="43"/>
      <c r="I8" s="43"/>
      <c r="J8" s="43"/>
      <c r="K8" s="43"/>
      <c r="L8" s="43"/>
      <c r="M8" s="43"/>
      <c r="N8" s="43"/>
    </row>
    <row r="9" ht="22.8" customHeight="1" spans="1:14">
      <c r="A9" s="39"/>
      <c r="B9" s="39"/>
      <c r="C9" s="39"/>
      <c r="D9" s="35"/>
      <c r="E9" s="20"/>
      <c r="F9" s="21"/>
      <c r="G9" s="21"/>
      <c r="H9" s="37"/>
      <c r="I9" s="37"/>
      <c r="J9" s="37"/>
      <c r="K9" s="37"/>
      <c r="L9" s="21"/>
      <c r="M9" s="37"/>
      <c r="N9" s="3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25" t="s">
        <v>29</v>
      </c>
      <c r="V3" s="25"/>
    </row>
    <row r="4" ht="26.7" customHeight="1" spans="1:22">
      <c r="A4" s="19" t="s">
        <v>150</v>
      </c>
      <c r="B4" s="19"/>
      <c r="C4" s="19"/>
      <c r="D4" s="19" t="s">
        <v>164</v>
      </c>
      <c r="E4" s="19" t="s">
        <v>165</v>
      </c>
      <c r="F4" s="19" t="s">
        <v>183</v>
      </c>
      <c r="G4" s="19" t="s">
        <v>211</v>
      </c>
      <c r="H4" s="19"/>
      <c r="I4" s="19"/>
      <c r="J4" s="19"/>
      <c r="K4" s="19"/>
      <c r="L4" s="19" t="s">
        <v>212</v>
      </c>
      <c r="M4" s="19"/>
      <c r="N4" s="19"/>
      <c r="O4" s="19"/>
      <c r="P4" s="19"/>
      <c r="Q4" s="19"/>
      <c r="R4" s="19" t="s">
        <v>208</v>
      </c>
      <c r="S4" s="19" t="s">
        <v>213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214</v>
      </c>
      <c r="I5" s="19" t="s">
        <v>215</v>
      </c>
      <c r="J5" s="19" t="s">
        <v>216</v>
      </c>
      <c r="K5" s="19" t="s">
        <v>217</v>
      </c>
      <c r="L5" s="19" t="s">
        <v>132</v>
      </c>
      <c r="M5" s="19" t="s">
        <v>218</v>
      </c>
      <c r="N5" s="19" t="s">
        <v>219</v>
      </c>
      <c r="O5" s="19" t="s">
        <v>220</v>
      </c>
      <c r="P5" s="19" t="s">
        <v>221</v>
      </c>
      <c r="Q5" s="19" t="s">
        <v>222</v>
      </c>
      <c r="R5" s="19"/>
      <c r="S5" s="19" t="s">
        <v>132</v>
      </c>
      <c r="T5" s="19" t="s">
        <v>223</v>
      </c>
      <c r="U5" s="19" t="s">
        <v>224</v>
      </c>
      <c r="V5" s="19" t="s">
        <v>209</v>
      </c>
    </row>
    <row r="6" ht="22.8" customHeight="1" spans="1:22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ht="22.8" customHeight="1" spans="1:22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ht="22.8" customHeight="1" spans="1:22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ht="22.8" customHeight="1" spans="1:22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  <c r="L9" s="21"/>
      <c r="M9" s="37"/>
      <c r="N9" s="37"/>
      <c r="O9" s="37"/>
      <c r="P9" s="37"/>
      <c r="Q9" s="37"/>
      <c r="R9" s="37"/>
      <c r="S9" s="21"/>
      <c r="T9" s="37"/>
      <c r="U9" s="37"/>
      <c r="V9" s="3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25" t="s">
        <v>29</v>
      </c>
      <c r="K3" s="25"/>
    </row>
    <row r="4" ht="23.25" customHeight="1" spans="1:11">
      <c r="A4" s="19" t="s">
        <v>150</v>
      </c>
      <c r="B4" s="19"/>
      <c r="C4" s="19"/>
      <c r="D4" s="19" t="s">
        <v>164</v>
      </c>
      <c r="E4" s="19" t="s">
        <v>165</v>
      </c>
      <c r="F4" s="19" t="s">
        <v>225</v>
      </c>
      <c r="G4" s="19" t="s">
        <v>226</v>
      </c>
      <c r="H4" s="19" t="s">
        <v>227</v>
      </c>
      <c r="I4" s="19" t="s">
        <v>228</v>
      </c>
      <c r="J4" s="19" t="s">
        <v>229</v>
      </c>
      <c r="K4" s="19" t="s">
        <v>230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</row>
    <row r="9" ht="22.8" customHeight="1" spans="1:11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5" t="s">
        <v>29</v>
      </c>
      <c r="R3" s="25"/>
    </row>
    <row r="4" ht="24.15" customHeight="1" spans="1:18">
      <c r="A4" s="19" t="s">
        <v>150</v>
      </c>
      <c r="B4" s="19"/>
      <c r="C4" s="19"/>
      <c r="D4" s="19" t="s">
        <v>164</v>
      </c>
      <c r="E4" s="19" t="s">
        <v>165</v>
      </c>
      <c r="F4" s="19" t="s">
        <v>225</v>
      </c>
      <c r="G4" s="19" t="s">
        <v>231</v>
      </c>
      <c r="H4" s="19" t="s">
        <v>232</v>
      </c>
      <c r="I4" s="19" t="s">
        <v>233</v>
      </c>
      <c r="J4" s="19" t="s">
        <v>234</v>
      </c>
      <c r="K4" s="19" t="s">
        <v>235</v>
      </c>
      <c r="L4" s="19" t="s">
        <v>236</v>
      </c>
      <c r="M4" s="19" t="s">
        <v>237</v>
      </c>
      <c r="N4" s="19" t="s">
        <v>227</v>
      </c>
      <c r="O4" s="19" t="s">
        <v>238</v>
      </c>
      <c r="P4" s="19" t="s">
        <v>239</v>
      </c>
      <c r="Q4" s="19" t="s">
        <v>228</v>
      </c>
      <c r="R4" s="19" t="s">
        <v>230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27" sqref="O2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8.45" customHeight="1" spans="1:20">
      <c r="A4" s="19" t="s">
        <v>150</v>
      </c>
      <c r="B4" s="19"/>
      <c r="C4" s="19"/>
      <c r="D4" s="19" t="s">
        <v>164</v>
      </c>
      <c r="E4" s="19" t="s">
        <v>165</v>
      </c>
      <c r="F4" s="19" t="s">
        <v>225</v>
      </c>
      <c r="G4" s="19" t="s">
        <v>168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171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240</v>
      </c>
      <c r="I5" s="19" t="s">
        <v>241</v>
      </c>
      <c r="J5" s="19" t="s">
        <v>242</v>
      </c>
      <c r="K5" s="19" t="s">
        <v>243</v>
      </c>
      <c r="L5" s="19" t="s">
        <v>244</v>
      </c>
      <c r="M5" s="19" t="s">
        <v>245</v>
      </c>
      <c r="N5" s="19" t="s">
        <v>246</v>
      </c>
      <c r="O5" s="19" t="s">
        <v>247</v>
      </c>
      <c r="P5" s="19" t="s">
        <v>248</v>
      </c>
      <c r="Q5" s="19" t="s">
        <v>182</v>
      </c>
      <c r="R5" s="19" t="s">
        <v>132</v>
      </c>
      <c r="S5" s="19" t="s">
        <v>205</v>
      </c>
      <c r="T5" s="19" t="s">
        <v>210</v>
      </c>
    </row>
    <row r="6" ht="22.8" customHeight="1" spans="1:20">
      <c r="A6" s="30"/>
      <c r="B6" s="30"/>
      <c r="C6" s="30"/>
      <c r="D6" s="30"/>
      <c r="E6" s="30" t="s">
        <v>132</v>
      </c>
      <c r="F6" s="43">
        <f>G6+R6</f>
        <v>14</v>
      </c>
      <c r="G6" s="43">
        <f>SUM(H6:Q6)</f>
        <v>14</v>
      </c>
      <c r="H6" s="43"/>
      <c r="I6" s="43"/>
      <c r="J6" s="43"/>
      <c r="K6" s="43"/>
      <c r="L6" s="43"/>
      <c r="M6" s="43"/>
      <c r="N6" s="43"/>
      <c r="O6" s="43"/>
      <c r="P6" s="43"/>
      <c r="Q6" s="43">
        <v>14</v>
      </c>
      <c r="R6" s="43">
        <f>SUM(S6:T6)</f>
        <v>0</v>
      </c>
      <c r="S6" s="43"/>
      <c r="T6" s="43"/>
    </row>
    <row r="7" ht="22.8" customHeight="1" spans="1:20">
      <c r="A7" s="30">
        <v>205</v>
      </c>
      <c r="B7" s="44" t="s">
        <v>249</v>
      </c>
      <c r="C7" s="44" t="s">
        <v>162</v>
      </c>
      <c r="D7" s="28">
        <v>165001</v>
      </c>
      <c r="E7" s="28" t="s">
        <v>182</v>
      </c>
      <c r="F7" s="43">
        <v>14</v>
      </c>
      <c r="G7" s="43">
        <v>14</v>
      </c>
      <c r="H7" s="43"/>
      <c r="I7" s="43"/>
      <c r="J7" s="43"/>
      <c r="K7" s="43"/>
      <c r="L7" s="43"/>
      <c r="M7" s="43"/>
      <c r="N7" s="43"/>
      <c r="O7" s="43"/>
      <c r="P7" s="43"/>
      <c r="Q7" s="43">
        <v>14</v>
      </c>
      <c r="R7" s="43">
        <v>0</v>
      </c>
      <c r="S7" s="43"/>
      <c r="T7" s="43"/>
    </row>
    <row r="8" ht="22.8" customHeight="1" spans="1:20">
      <c r="A8" s="30"/>
      <c r="B8" s="30"/>
      <c r="C8" s="30"/>
      <c r="D8" s="36"/>
      <c r="E8" s="3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8" customHeight="1" spans="1:20">
      <c r="A9" s="39"/>
      <c r="B9" s="39"/>
      <c r="C9" s="39"/>
      <c r="D9" s="35"/>
      <c r="E9" s="20"/>
      <c r="F9" s="21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N20" sqref="N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5" t="s">
        <v>29</v>
      </c>
      <c r="AG3" s="25"/>
    </row>
    <row r="4" ht="25" customHeight="1" spans="1:33">
      <c r="A4" s="19" t="s">
        <v>150</v>
      </c>
      <c r="B4" s="19"/>
      <c r="C4" s="19"/>
      <c r="D4" s="19" t="s">
        <v>164</v>
      </c>
      <c r="E4" s="19" t="s">
        <v>165</v>
      </c>
      <c r="F4" s="19" t="s">
        <v>250</v>
      </c>
      <c r="G4" s="19" t="s">
        <v>251</v>
      </c>
      <c r="H4" s="19" t="s">
        <v>252</v>
      </c>
      <c r="I4" s="19" t="s">
        <v>253</v>
      </c>
      <c r="J4" s="19" t="s">
        <v>254</v>
      </c>
      <c r="K4" s="19" t="s">
        <v>255</v>
      </c>
      <c r="L4" s="19" t="s">
        <v>256</v>
      </c>
      <c r="M4" s="19" t="s">
        <v>257</v>
      </c>
      <c r="N4" s="19" t="s">
        <v>258</v>
      </c>
      <c r="O4" s="19" t="s">
        <v>259</v>
      </c>
      <c r="P4" s="19" t="s">
        <v>260</v>
      </c>
      <c r="Q4" s="19" t="s">
        <v>246</v>
      </c>
      <c r="R4" s="19" t="s">
        <v>248</v>
      </c>
      <c r="S4" s="19" t="s">
        <v>261</v>
      </c>
      <c r="T4" s="19" t="s">
        <v>241</v>
      </c>
      <c r="U4" s="19" t="s">
        <v>242</v>
      </c>
      <c r="V4" s="19" t="s">
        <v>245</v>
      </c>
      <c r="W4" s="19" t="s">
        <v>262</v>
      </c>
      <c r="X4" s="19" t="s">
        <v>263</v>
      </c>
      <c r="Y4" s="19" t="s">
        <v>264</v>
      </c>
      <c r="Z4" s="19" t="s">
        <v>265</v>
      </c>
      <c r="AA4" s="19" t="s">
        <v>244</v>
      </c>
      <c r="AB4" s="19" t="s">
        <v>266</v>
      </c>
      <c r="AC4" s="19" t="s">
        <v>267</v>
      </c>
      <c r="AD4" s="19" t="s">
        <v>247</v>
      </c>
      <c r="AE4" s="19" t="s">
        <v>268</v>
      </c>
      <c r="AF4" s="19" t="s">
        <v>269</v>
      </c>
      <c r="AG4" s="19" t="s">
        <v>182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4"/>
      <c r="B6" s="42"/>
      <c r="C6" s="42"/>
      <c r="D6" s="20"/>
      <c r="E6" s="20" t="s">
        <v>132</v>
      </c>
      <c r="F6" s="43">
        <f>SUM(G6:AG6)</f>
        <v>14</v>
      </c>
      <c r="G6" s="43">
        <f>SUM(G7:G9)</f>
        <v>0</v>
      </c>
      <c r="H6" s="43">
        <f t="shared" ref="H6:AG6" si="0">SUM(H7:H9)</f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43">
        <f t="shared" si="0"/>
        <v>0</v>
      </c>
      <c r="P6" s="43">
        <f t="shared" si="0"/>
        <v>0</v>
      </c>
      <c r="Q6" s="43">
        <f t="shared" si="0"/>
        <v>0</v>
      </c>
      <c r="R6" s="43">
        <f t="shared" si="0"/>
        <v>0</v>
      </c>
      <c r="S6" s="43">
        <f t="shared" si="0"/>
        <v>0</v>
      </c>
      <c r="T6" s="43">
        <f t="shared" si="0"/>
        <v>0</v>
      </c>
      <c r="U6" s="43">
        <f t="shared" si="0"/>
        <v>0</v>
      </c>
      <c r="V6" s="43">
        <f t="shared" si="0"/>
        <v>0</v>
      </c>
      <c r="W6" s="43">
        <f t="shared" si="0"/>
        <v>0</v>
      </c>
      <c r="X6" s="43">
        <f t="shared" si="0"/>
        <v>0</v>
      </c>
      <c r="Y6" s="43">
        <f t="shared" si="0"/>
        <v>0</v>
      </c>
      <c r="Z6" s="43">
        <f t="shared" si="0"/>
        <v>0</v>
      </c>
      <c r="AA6" s="43">
        <f t="shared" si="0"/>
        <v>0</v>
      </c>
      <c r="AB6" s="43">
        <f t="shared" si="0"/>
        <v>0</v>
      </c>
      <c r="AC6" s="43">
        <f t="shared" si="0"/>
        <v>0</v>
      </c>
      <c r="AD6" s="43">
        <f t="shared" si="0"/>
        <v>0</v>
      </c>
      <c r="AE6" s="43">
        <f t="shared" si="0"/>
        <v>0</v>
      </c>
      <c r="AF6" s="43">
        <f t="shared" si="0"/>
        <v>0</v>
      </c>
      <c r="AG6" s="43">
        <f t="shared" si="0"/>
        <v>14</v>
      </c>
    </row>
    <row r="7" ht="22.8" customHeight="1" spans="1:33">
      <c r="A7" s="44" t="s">
        <v>270</v>
      </c>
      <c r="B7" s="44" t="s">
        <v>249</v>
      </c>
      <c r="C7" s="44" t="s">
        <v>162</v>
      </c>
      <c r="D7" s="28">
        <v>165001</v>
      </c>
      <c r="E7" s="28" t="s">
        <v>182</v>
      </c>
      <c r="F7" s="43">
        <f>SUM(G7:AG7)</f>
        <v>14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>
        <v>14</v>
      </c>
    </row>
    <row r="8" ht="22.8" customHeight="1" spans="1:33">
      <c r="A8" s="30"/>
      <c r="B8" s="30"/>
      <c r="C8" s="30"/>
      <c r="D8" s="36"/>
      <c r="E8" s="36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ht="22.8" customHeight="1" spans="1:33">
      <c r="A9" s="39"/>
      <c r="B9" s="39"/>
      <c r="C9" s="39"/>
      <c r="D9" s="35"/>
      <c r="E9" s="2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271</v>
      </c>
      <c r="B4" s="19" t="s">
        <v>272</v>
      </c>
      <c r="C4" s="19" t="s">
        <v>273</v>
      </c>
      <c r="D4" s="19" t="s">
        <v>274</v>
      </c>
      <c r="E4" s="19" t="s">
        <v>275</v>
      </c>
      <c r="F4" s="19"/>
      <c r="G4" s="19"/>
      <c r="H4" s="19" t="s">
        <v>276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277</v>
      </c>
      <c r="G5" s="19" t="s">
        <v>278</v>
      </c>
      <c r="H5" s="19"/>
    </row>
    <row r="6" ht="22.8" customHeight="1" spans="1:8">
      <c r="A6" s="30"/>
      <c r="B6" s="30" t="s">
        <v>132</v>
      </c>
      <c r="C6" s="29">
        <v>0</v>
      </c>
      <c r="D6" s="29"/>
      <c r="E6" s="29"/>
      <c r="F6" s="29"/>
      <c r="G6" s="29"/>
      <c r="H6" s="29"/>
    </row>
    <row r="7" ht="22.8" customHeight="1" spans="1:8">
      <c r="A7" s="28"/>
      <c r="B7" s="28"/>
      <c r="C7" s="29"/>
      <c r="D7" s="29"/>
      <c r="E7" s="29"/>
      <c r="F7" s="29"/>
      <c r="G7" s="29"/>
      <c r="H7" s="29"/>
    </row>
    <row r="8" ht="22.8" customHeight="1" spans="1:8">
      <c r="A8" s="35"/>
      <c r="B8" s="35"/>
      <c r="C8" s="37"/>
      <c r="D8" s="37"/>
      <c r="E8" s="21"/>
      <c r="F8" s="37"/>
      <c r="G8" s="37"/>
      <c r="H8" s="3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279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203</v>
      </c>
      <c r="F5" s="19"/>
      <c r="G5" s="19" t="s">
        <v>204</v>
      </c>
      <c r="H5" s="19"/>
    </row>
    <row r="6" ht="27.6" customHeight="1" spans="1:8">
      <c r="A6" s="19"/>
      <c r="B6" s="19"/>
      <c r="C6" s="19"/>
      <c r="D6" s="19"/>
      <c r="E6" s="19" t="s">
        <v>184</v>
      </c>
      <c r="F6" s="19" t="s">
        <v>175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7.6" customHeight="1" spans="1:20">
      <c r="A4" s="19" t="s">
        <v>150</v>
      </c>
      <c r="B4" s="19"/>
      <c r="C4" s="19"/>
      <c r="D4" s="19" t="s">
        <v>164</v>
      </c>
      <c r="E4" s="19" t="s">
        <v>165</v>
      </c>
      <c r="F4" s="19" t="s">
        <v>166</v>
      </c>
      <c r="G4" s="19" t="s">
        <v>167</v>
      </c>
      <c r="H4" s="19" t="s">
        <v>168</v>
      </c>
      <c r="I4" s="19" t="s">
        <v>169</v>
      </c>
      <c r="J4" s="19" t="s">
        <v>170</v>
      </c>
      <c r="K4" s="19" t="s">
        <v>171</v>
      </c>
      <c r="L4" s="19" t="s">
        <v>172</v>
      </c>
      <c r="M4" s="19" t="s">
        <v>173</v>
      </c>
      <c r="N4" s="19" t="s">
        <v>174</v>
      </c>
      <c r="O4" s="19" t="s">
        <v>175</v>
      </c>
      <c r="P4" s="19" t="s">
        <v>176</v>
      </c>
      <c r="Q4" s="19" t="s">
        <v>177</v>
      </c>
      <c r="R4" s="19" t="s">
        <v>178</v>
      </c>
      <c r="S4" s="19" t="s">
        <v>179</v>
      </c>
      <c r="T4" s="19" t="s">
        <v>180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5" t="s">
        <v>29</v>
      </c>
      <c r="Q3" s="25"/>
      <c r="R3" s="25"/>
      <c r="S3" s="25"/>
      <c r="T3" s="25"/>
    </row>
    <row r="4" ht="29.3" customHeight="1" spans="1:20">
      <c r="A4" s="19" t="s">
        <v>150</v>
      </c>
      <c r="B4" s="19"/>
      <c r="C4" s="19"/>
      <c r="D4" s="19" t="s">
        <v>164</v>
      </c>
      <c r="E4" s="19" t="s">
        <v>165</v>
      </c>
      <c r="F4" s="19" t="s">
        <v>183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184</v>
      </c>
      <c r="I5" s="19" t="s">
        <v>185</v>
      </c>
      <c r="J5" s="19" t="s">
        <v>175</v>
      </c>
      <c r="K5" s="19" t="s">
        <v>132</v>
      </c>
      <c r="L5" s="19" t="s">
        <v>187</v>
      </c>
      <c r="M5" s="19" t="s">
        <v>188</v>
      </c>
      <c r="N5" s="19" t="s">
        <v>177</v>
      </c>
      <c r="O5" s="19" t="s">
        <v>189</v>
      </c>
      <c r="P5" s="19" t="s">
        <v>190</v>
      </c>
      <c r="Q5" s="19" t="s">
        <v>191</v>
      </c>
      <c r="R5" s="19" t="s">
        <v>173</v>
      </c>
      <c r="S5" s="19" t="s">
        <v>176</v>
      </c>
      <c r="T5" s="19" t="s">
        <v>180</v>
      </c>
    </row>
    <row r="6" ht="22.8" customHeight="1" spans="1:20">
      <c r="A6" s="30"/>
      <c r="B6" s="30"/>
      <c r="C6" s="30"/>
      <c r="D6" s="30"/>
      <c r="E6" s="30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3" workbookViewId="0">
      <selection activeCell="H21" sqref="H2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64" t="s">
        <v>5</v>
      </c>
      <c r="C3" s="64"/>
    </row>
    <row r="4" ht="32.55" customHeight="1" spans="2:3">
      <c r="B4" s="65">
        <v>1</v>
      </c>
      <c r="C4" s="66" t="s">
        <v>6</v>
      </c>
    </row>
    <row r="5" ht="32.55" customHeight="1" spans="2:3">
      <c r="B5" s="65">
        <v>2</v>
      </c>
      <c r="C5" s="67" t="s">
        <v>7</v>
      </c>
    </row>
    <row r="6" ht="32.55" customHeight="1" spans="2:3">
      <c r="B6" s="65">
        <v>3</v>
      </c>
      <c r="C6" s="66" t="s">
        <v>8</v>
      </c>
    </row>
    <row r="7" ht="32.55" customHeight="1" spans="2:3">
      <c r="B7" s="65">
        <v>4</v>
      </c>
      <c r="C7" s="66" t="s">
        <v>9</v>
      </c>
    </row>
    <row r="8" ht="32.55" customHeight="1" spans="2:3">
      <c r="B8" s="65">
        <v>5</v>
      </c>
      <c r="C8" s="66" t="s">
        <v>10</v>
      </c>
    </row>
    <row r="9" ht="32.55" customHeight="1" spans="2:3">
      <c r="B9" s="65">
        <v>6</v>
      </c>
      <c r="C9" s="66" t="s">
        <v>11</v>
      </c>
    </row>
    <row r="10" ht="32.55" customHeight="1" spans="2:3">
      <c r="B10" s="65">
        <v>7</v>
      </c>
      <c r="C10" s="66" t="s">
        <v>12</v>
      </c>
    </row>
    <row r="11" ht="32.55" customHeight="1" spans="2:3">
      <c r="B11" s="65">
        <v>8</v>
      </c>
      <c r="C11" s="66" t="s">
        <v>13</v>
      </c>
    </row>
    <row r="12" ht="32.55" customHeight="1" spans="2:3">
      <c r="B12" s="65">
        <v>9</v>
      </c>
      <c r="C12" s="66" t="s">
        <v>14</v>
      </c>
    </row>
    <row r="13" ht="32.55" customHeight="1" spans="2:3">
      <c r="B13" s="65">
        <v>10</v>
      </c>
      <c r="C13" s="66" t="s">
        <v>15</v>
      </c>
    </row>
    <row r="14" ht="32.55" customHeight="1" spans="2:3">
      <c r="B14" s="65">
        <v>11</v>
      </c>
      <c r="C14" s="66" t="s">
        <v>16</v>
      </c>
    </row>
    <row r="15" ht="32.55" customHeight="1" spans="2:3">
      <c r="B15" s="65">
        <v>12</v>
      </c>
      <c r="C15" s="66" t="s">
        <v>17</v>
      </c>
    </row>
    <row r="16" ht="32.55" customHeight="1" spans="2:3">
      <c r="B16" s="65">
        <v>13</v>
      </c>
      <c r="C16" s="66" t="s">
        <v>18</v>
      </c>
    </row>
    <row r="17" ht="32.55" customHeight="1" spans="2:3">
      <c r="B17" s="65">
        <v>14</v>
      </c>
      <c r="C17" s="66" t="s">
        <v>19</v>
      </c>
    </row>
    <row r="18" ht="32.55" customHeight="1" spans="2:3">
      <c r="B18" s="65">
        <v>15</v>
      </c>
      <c r="C18" s="66" t="s">
        <v>20</v>
      </c>
    </row>
    <row r="19" ht="32.55" customHeight="1" spans="2:3">
      <c r="B19" s="65">
        <v>16</v>
      </c>
      <c r="C19" s="66" t="s">
        <v>21</v>
      </c>
    </row>
    <row r="20" ht="32.55" customHeight="1" spans="2:3">
      <c r="B20" s="65">
        <v>17</v>
      </c>
      <c r="C20" s="66" t="s">
        <v>22</v>
      </c>
    </row>
    <row r="21" ht="32.55" customHeight="1" spans="2:3">
      <c r="B21" s="65">
        <v>18</v>
      </c>
      <c r="C21" s="66" t="s">
        <v>23</v>
      </c>
    </row>
    <row r="22" ht="32.55" customHeight="1" spans="2:3">
      <c r="B22" s="65">
        <v>19</v>
      </c>
      <c r="C22" s="66" t="s">
        <v>24</v>
      </c>
    </row>
    <row r="23" ht="32.55" customHeight="1" spans="2:3">
      <c r="B23" s="65">
        <v>20</v>
      </c>
      <c r="C23" s="66" t="s">
        <v>25</v>
      </c>
    </row>
    <row r="24" ht="32.55" customHeight="1" spans="2:3">
      <c r="B24" s="65">
        <v>21</v>
      </c>
      <c r="C24" s="66" t="s">
        <v>26</v>
      </c>
    </row>
    <row r="25" ht="32.55" customHeight="1" spans="2:3">
      <c r="B25" s="65">
        <v>22</v>
      </c>
      <c r="C25" s="6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2" sqref="C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280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281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203</v>
      </c>
      <c r="F5" s="19"/>
      <c r="G5" s="19" t="s">
        <v>204</v>
      </c>
      <c r="H5" s="19"/>
    </row>
    <row r="6" ht="23.25" customHeight="1" spans="1:8">
      <c r="A6" s="19"/>
      <c r="B6" s="19"/>
      <c r="C6" s="19"/>
      <c r="D6" s="19"/>
      <c r="E6" s="19" t="s">
        <v>184</v>
      </c>
      <c r="F6" s="19" t="s">
        <v>175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282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203</v>
      </c>
      <c r="F5" s="19"/>
      <c r="G5" s="19" t="s">
        <v>204</v>
      </c>
      <c r="H5" s="19"/>
    </row>
    <row r="6" ht="35.35" customHeight="1" spans="1:8">
      <c r="A6" s="19"/>
      <c r="B6" s="19"/>
      <c r="C6" s="19"/>
      <c r="D6" s="19"/>
      <c r="E6" s="19" t="s">
        <v>184</v>
      </c>
      <c r="F6" s="19" t="s">
        <v>175</v>
      </c>
      <c r="G6" s="19"/>
      <c r="H6" s="19"/>
    </row>
    <row r="7" ht="22.8" customHeight="1" spans="1:8">
      <c r="A7" s="30"/>
      <c r="B7" s="34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1"/>
      <c r="D12" s="21"/>
      <c r="E12" s="37"/>
      <c r="F12" s="37"/>
      <c r="G12" s="37"/>
      <c r="H12" s="3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D7" sqref="D7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5" t="s">
        <v>29</v>
      </c>
      <c r="O3" s="25"/>
    </row>
    <row r="4" ht="26.05" customHeight="1" spans="1:15">
      <c r="A4" s="19" t="s">
        <v>164</v>
      </c>
      <c r="B4" s="32"/>
      <c r="C4" s="19" t="s">
        <v>283</v>
      </c>
      <c r="D4" s="19" t="s">
        <v>284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285</v>
      </c>
      <c r="O4" s="19"/>
    </row>
    <row r="5" ht="31.9" customHeight="1" spans="1:15">
      <c r="A5" s="19"/>
      <c r="B5" s="32"/>
      <c r="C5" s="19"/>
      <c r="D5" s="19" t="s">
        <v>286</v>
      </c>
      <c r="E5" s="19" t="s">
        <v>135</v>
      </c>
      <c r="F5" s="19"/>
      <c r="G5" s="19"/>
      <c r="H5" s="19"/>
      <c r="I5" s="19"/>
      <c r="J5" s="19"/>
      <c r="K5" s="19" t="s">
        <v>287</v>
      </c>
      <c r="L5" s="19" t="s">
        <v>137</v>
      </c>
      <c r="M5" s="19" t="s">
        <v>138</v>
      </c>
      <c r="N5" s="19" t="s">
        <v>288</v>
      </c>
      <c r="O5" s="19" t="s">
        <v>289</v>
      </c>
    </row>
    <row r="6" ht="44.85" customHeight="1" spans="1:15">
      <c r="A6" s="19"/>
      <c r="B6" s="32"/>
      <c r="C6" s="19"/>
      <c r="D6" s="19"/>
      <c r="E6" s="19" t="s">
        <v>290</v>
      </c>
      <c r="F6" s="19" t="s">
        <v>291</v>
      </c>
      <c r="G6" s="19" t="s">
        <v>292</v>
      </c>
      <c r="H6" s="19" t="s">
        <v>293</v>
      </c>
      <c r="I6" s="19" t="s">
        <v>294</v>
      </c>
      <c r="J6" s="19" t="s">
        <v>295</v>
      </c>
      <c r="K6" s="19"/>
      <c r="L6" s="19"/>
      <c r="M6" s="19"/>
      <c r="N6" s="19"/>
      <c r="O6" s="19"/>
    </row>
    <row r="7" ht="22.8" customHeight="1" spans="1:15">
      <c r="A7" s="30"/>
      <c r="B7" s="33"/>
      <c r="C7" s="34"/>
      <c r="D7" s="29" t="s">
        <v>296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ht="22.8" customHeight="1" spans="1:15">
      <c r="A8" s="28"/>
      <c r="B8" s="33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ht="22.8" customHeight="1" spans="1:15">
      <c r="A9" s="35"/>
      <c r="B9" s="33"/>
      <c r="C9" s="3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5"/>
      <c r="B10" s="33"/>
      <c r="C10" s="3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5"/>
      <c r="B11" s="33"/>
      <c r="C11" s="3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5"/>
      <c r="B12" s="33"/>
      <c r="C12" s="3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5"/>
      <c r="B13" s="33"/>
      <c r="C13" s="3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5"/>
      <c r="B14" s="33"/>
      <c r="C14" s="3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5"/>
      <c r="B15" s="33"/>
      <c r="C15" s="3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5"/>
      <c r="B16" s="33"/>
      <c r="C16" s="3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5"/>
      <c r="B17" s="33"/>
      <c r="C17" s="3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5"/>
      <c r="B18" s="33"/>
      <c r="C18" s="3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5"/>
      <c r="B19" s="33"/>
      <c r="C19" s="3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5"/>
      <c r="B20" s="33"/>
      <c r="C20" s="3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5"/>
      <c r="B21" s="33"/>
      <c r="C21" s="3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5"/>
      <c r="B22" s="33"/>
      <c r="C22" s="3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5"/>
      <c r="B23" s="33"/>
      <c r="C23" s="3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I20" sqref="I20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297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 t="s">
        <v>29</v>
      </c>
      <c r="M3" s="25"/>
    </row>
    <row r="4" ht="33.6" customHeight="1" spans="1:13">
      <c r="A4" s="19" t="s">
        <v>164</v>
      </c>
      <c r="B4" s="19" t="s">
        <v>298</v>
      </c>
      <c r="C4" s="19" t="s">
        <v>299</v>
      </c>
      <c r="D4" s="19" t="s">
        <v>300</v>
      </c>
      <c r="E4" s="19" t="s">
        <v>301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302</v>
      </c>
      <c r="F5" s="19" t="s">
        <v>303</v>
      </c>
      <c r="G5" s="19" t="s">
        <v>304</v>
      </c>
      <c r="H5" s="19" t="s">
        <v>305</v>
      </c>
      <c r="I5" s="19" t="s">
        <v>306</v>
      </c>
      <c r="J5" s="19" t="s">
        <v>307</v>
      </c>
      <c r="K5" s="19" t="s">
        <v>308</v>
      </c>
      <c r="L5" s="19" t="s">
        <v>309</v>
      </c>
      <c r="M5" s="19" t="s">
        <v>310</v>
      </c>
    </row>
    <row r="6" ht="32" customHeight="1" spans="1:13">
      <c r="A6" s="28"/>
      <c r="B6" s="28"/>
      <c r="C6" s="29" t="s">
        <v>296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32" customHeight="1" spans="1:13">
      <c r="A7" s="20"/>
      <c r="B7" s="20"/>
      <c r="C7" s="21"/>
      <c r="D7" s="20"/>
      <c r="E7" s="30" t="s">
        <v>311</v>
      </c>
      <c r="F7" s="20" t="s">
        <v>312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30"/>
      <c r="F8" s="20" t="s">
        <v>313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30"/>
      <c r="F9" s="20" t="s">
        <v>314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30" t="s">
        <v>315</v>
      </c>
      <c r="F10" s="20" t="s">
        <v>316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30"/>
      <c r="F11" s="20" t="s">
        <v>317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30"/>
      <c r="F12" s="20" t="s">
        <v>318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30" t="s">
        <v>319</v>
      </c>
      <c r="F13" s="20" t="s">
        <v>320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30" t="s">
        <v>321</v>
      </c>
      <c r="F14" s="20" t="s">
        <v>322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30"/>
      <c r="F15" s="20" t="s">
        <v>323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30"/>
      <c r="F16" s="20" t="s">
        <v>324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30" t="s">
        <v>311</v>
      </c>
      <c r="F17" s="20" t="s">
        <v>312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30"/>
      <c r="F18" s="20" t="s">
        <v>313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30"/>
      <c r="F19" s="20" t="s">
        <v>314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30" t="s">
        <v>315</v>
      </c>
      <c r="F20" s="20" t="s">
        <v>316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30"/>
      <c r="F21" s="20" t="s">
        <v>318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30"/>
      <c r="F22" s="20" t="s">
        <v>317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30" t="s">
        <v>321</v>
      </c>
      <c r="F23" s="20" t="s">
        <v>322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30"/>
      <c r="F24" s="20" t="s">
        <v>324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30"/>
      <c r="F25" s="20" t="s">
        <v>323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30" t="s">
        <v>319</v>
      </c>
      <c r="F26" s="20" t="s">
        <v>320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30" t="s">
        <v>321</v>
      </c>
      <c r="F27" s="20" t="s">
        <v>323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30"/>
      <c r="F28" s="20" t="s">
        <v>322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30"/>
      <c r="F29" s="20" t="s">
        <v>324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30" t="s">
        <v>315</v>
      </c>
      <c r="F30" s="20" t="s">
        <v>317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30"/>
      <c r="F31" s="20" t="s">
        <v>318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30"/>
      <c r="F32" s="20" t="s">
        <v>316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30" t="s">
        <v>311</v>
      </c>
      <c r="F33" s="20" t="s">
        <v>314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30"/>
      <c r="F34" s="20" t="s">
        <v>313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30"/>
      <c r="F35" s="20" t="s">
        <v>312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30" t="s">
        <v>319</v>
      </c>
      <c r="F36" s="20" t="s">
        <v>320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30" t="s">
        <v>319</v>
      </c>
      <c r="F37" s="20" t="s">
        <v>320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30" t="s">
        <v>321</v>
      </c>
      <c r="F38" s="20" t="s">
        <v>324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30"/>
      <c r="F39" s="20" t="s">
        <v>323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30"/>
      <c r="F40" s="20" t="s">
        <v>322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30" t="s">
        <v>315</v>
      </c>
      <c r="F41" s="20" t="s">
        <v>317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30"/>
      <c r="F42" s="20" t="s">
        <v>316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30"/>
      <c r="F43" s="20" t="s">
        <v>318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30" t="s">
        <v>311</v>
      </c>
      <c r="F44" s="20" t="s">
        <v>314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30"/>
      <c r="F45" s="20" t="s">
        <v>313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30"/>
      <c r="F46" s="20" t="s">
        <v>312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30" t="s">
        <v>311</v>
      </c>
      <c r="F47" s="20" t="s">
        <v>312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30"/>
      <c r="F48" s="20" t="s">
        <v>313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30"/>
      <c r="F49" s="20" t="s">
        <v>314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30" t="s">
        <v>315</v>
      </c>
      <c r="F50" s="20" t="s">
        <v>316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30"/>
      <c r="F51" s="20" t="s">
        <v>317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30"/>
      <c r="F52" s="20" t="s">
        <v>318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30" t="s">
        <v>319</v>
      </c>
      <c r="F53" s="20" t="s">
        <v>320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30" t="s">
        <v>321</v>
      </c>
      <c r="F54" s="20" t="s">
        <v>322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30"/>
      <c r="F55" s="20" t="s">
        <v>323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30"/>
      <c r="F56" s="20" t="s">
        <v>324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30" t="s">
        <v>311</v>
      </c>
      <c r="F57" s="20" t="s">
        <v>312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30"/>
      <c r="F58" s="20" t="s">
        <v>313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30"/>
      <c r="F59" s="20" t="s">
        <v>314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30" t="s">
        <v>315</v>
      </c>
      <c r="F60" s="20" t="s">
        <v>316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30"/>
      <c r="F61" s="20" t="s">
        <v>318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30"/>
      <c r="F62" s="20" t="s">
        <v>317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30" t="s">
        <v>321</v>
      </c>
      <c r="F63" s="20" t="s">
        <v>322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30"/>
      <c r="F64" s="20" t="s">
        <v>323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30"/>
      <c r="F65" s="20" t="s">
        <v>324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30" t="s">
        <v>319</v>
      </c>
      <c r="F66" s="20" t="s">
        <v>320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30" t="s">
        <v>311</v>
      </c>
      <c r="F67" s="20" t="s">
        <v>312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30"/>
      <c r="F68" s="20" t="s">
        <v>313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30"/>
      <c r="F69" s="20" t="s">
        <v>314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30" t="s">
        <v>319</v>
      </c>
      <c r="F70" s="20" t="s">
        <v>320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30" t="s">
        <v>321</v>
      </c>
      <c r="F71" s="20" t="s">
        <v>324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30"/>
      <c r="F72" s="20" t="s">
        <v>323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30"/>
      <c r="F73" s="20" t="s">
        <v>322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30" t="s">
        <v>315</v>
      </c>
      <c r="F74" s="20" t="s">
        <v>317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30"/>
      <c r="F75" s="20" t="s">
        <v>318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30"/>
      <c r="F76" s="20" t="s">
        <v>316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30" t="s">
        <v>311</v>
      </c>
      <c r="F77" s="20" t="s">
        <v>312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30"/>
      <c r="F78" s="20" t="s">
        <v>314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30"/>
      <c r="F79" s="20" t="s">
        <v>313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30" t="s">
        <v>321</v>
      </c>
      <c r="F80" s="20" t="s">
        <v>324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30"/>
      <c r="F81" s="20" t="s">
        <v>323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30"/>
      <c r="F82" s="20" t="s">
        <v>322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30" t="s">
        <v>319</v>
      </c>
      <c r="F83" s="20" t="s">
        <v>320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30" t="s">
        <v>315</v>
      </c>
      <c r="F84" s="20" t="s">
        <v>318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30"/>
      <c r="F85" s="20" t="s">
        <v>316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30"/>
      <c r="F86" s="20" t="s">
        <v>317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30" t="s">
        <v>311</v>
      </c>
      <c r="F87" s="20" t="s">
        <v>312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30"/>
      <c r="F88" s="20" t="s">
        <v>313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30"/>
      <c r="F89" s="20" t="s">
        <v>314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30" t="s">
        <v>315</v>
      </c>
      <c r="F90" s="20" t="s">
        <v>316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30"/>
      <c r="F91" s="20" t="s">
        <v>317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30"/>
      <c r="F92" s="20" t="s">
        <v>318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30" t="s">
        <v>319</v>
      </c>
      <c r="F93" s="20" t="s">
        <v>320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30" t="s">
        <v>321</v>
      </c>
      <c r="F94" s="20" t="s">
        <v>322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30"/>
      <c r="F95" s="20" t="s">
        <v>323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30"/>
      <c r="F96" s="20" t="s">
        <v>324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30" t="s">
        <v>315</v>
      </c>
      <c r="F97" s="20" t="s">
        <v>318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30"/>
      <c r="F98" s="20" t="s">
        <v>317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30"/>
      <c r="F99" s="20" t="s">
        <v>316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30" t="s">
        <v>321</v>
      </c>
      <c r="F100" s="20" t="s">
        <v>322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30"/>
      <c r="F101" s="20" t="s">
        <v>323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30"/>
      <c r="F102" s="20" t="s">
        <v>324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30" t="s">
        <v>319</v>
      </c>
      <c r="F103" s="20" t="s">
        <v>320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30" t="s">
        <v>311</v>
      </c>
      <c r="F104" s="20" t="s">
        <v>312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30"/>
      <c r="F105" s="20" t="s">
        <v>313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30"/>
      <c r="F106" s="20" t="s">
        <v>314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30" t="s">
        <v>311</v>
      </c>
      <c r="F107" s="20" t="s">
        <v>312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30"/>
      <c r="F108" s="20" t="s">
        <v>313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30"/>
      <c r="F109" s="20" t="s">
        <v>314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30" t="s">
        <v>315</v>
      </c>
      <c r="F110" s="20" t="s">
        <v>316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30"/>
      <c r="F111" s="20" t="s">
        <v>317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30"/>
      <c r="F112" s="20" t="s">
        <v>318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30" t="s">
        <v>319</v>
      </c>
      <c r="F113" s="20" t="s">
        <v>320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30" t="s">
        <v>321</v>
      </c>
      <c r="F114" s="20" t="s">
        <v>322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30"/>
      <c r="F115" s="20" t="s">
        <v>323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30"/>
      <c r="F116" s="20" t="s">
        <v>324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30" t="s">
        <v>319</v>
      </c>
      <c r="F117" s="20" t="s">
        <v>320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30" t="s">
        <v>321</v>
      </c>
      <c r="F118" s="20" t="s">
        <v>324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30"/>
      <c r="F119" s="20" t="s">
        <v>323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30"/>
      <c r="F120" s="20" t="s">
        <v>322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30" t="s">
        <v>315</v>
      </c>
      <c r="F121" s="20" t="s">
        <v>317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30"/>
      <c r="F122" s="20" t="s">
        <v>318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30"/>
      <c r="F123" s="20" t="s">
        <v>316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30" t="s">
        <v>311</v>
      </c>
      <c r="F124" s="20" t="s">
        <v>314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30"/>
      <c r="F125" s="20" t="s">
        <v>312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30"/>
      <c r="F126" s="20" t="s">
        <v>313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30" t="s">
        <v>311</v>
      </c>
      <c r="F127" s="20" t="s">
        <v>312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30"/>
      <c r="F128" s="20" t="s">
        <v>313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30"/>
      <c r="F129" s="20" t="s">
        <v>314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30" t="s">
        <v>315</v>
      </c>
      <c r="F130" s="20" t="s">
        <v>316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30"/>
      <c r="F131" s="20" t="s">
        <v>317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30"/>
      <c r="F132" s="20" t="s">
        <v>318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30" t="s">
        <v>319</v>
      </c>
      <c r="F133" s="20" t="s">
        <v>320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30" t="s">
        <v>321</v>
      </c>
      <c r="F134" s="20" t="s">
        <v>322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30"/>
      <c r="F135" s="20" t="s">
        <v>323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30"/>
      <c r="F136" s="20" t="s">
        <v>324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30" t="s">
        <v>311</v>
      </c>
      <c r="F137" s="20" t="s">
        <v>312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30"/>
      <c r="F138" s="20" t="s">
        <v>313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30"/>
      <c r="F139" s="20" t="s">
        <v>314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30" t="s">
        <v>319</v>
      </c>
      <c r="F140" s="20" t="s">
        <v>320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30" t="s">
        <v>315</v>
      </c>
      <c r="F141" s="20" t="s">
        <v>316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30"/>
      <c r="F142" s="20" t="s">
        <v>318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30"/>
      <c r="F143" s="20" t="s">
        <v>317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30" t="s">
        <v>321</v>
      </c>
      <c r="F144" s="20" t="s">
        <v>322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30"/>
      <c r="F145" s="20" t="s">
        <v>323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30"/>
      <c r="F146" s="20" t="s">
        <v>324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30" t="s">
        <v>319</v>
      </c>
      <c r="F147" s="20" t="s">
        <v>320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30" t="s">
        <v>321</v>
      </c>
      <c r="F148" s="20" t="s">
        <v>324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30"/>
      <c r="F149" s="20" t="s">
        <v>323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30"/>
      <c r="F150" s="20" t="s">
        <v>322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30" t="s">
        <v>311</v>
      </c>
      <c r="F151" s="20" t="s">
        <v>312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30"/>
      <c r="F152" s="20" t="s">
        <v>314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30"/>
      <c r="F153" s="20" t="s">
        <v>313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30" t="s">
        <v>315</v>
      </c>
      <c r="F154" s="20" t="s">
        <v>318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30"/>
      <c r="F155" s="20" t="s">
        <v>316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30"/>
      <c r="F156" s="20" t="s">
        <v>317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M12" sqref="M1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 t="s">
        <v>29</v>
      </c>
      <c r="R2" s="25"/>
    </row>
    <row r="3" ht="21.55" customHeight="1" spans="1:18">
      <c r="A3" s="19" t="s">
        <v>271</v>
      </c>
      <c r="B3" s="19" t="s">
        <v>272</v>
      </c>
      <c r="C3" s="19" t="s">
        <v>326</v>
      </c>
      <c r="D3" s="19"/>
      <c r="E3" s="19"/>
      <c r="F3" s="19"/>
      <c r="G3" s="19"/>
      <c r="H3" s="19"/>
      <c r="I3" s="19"/>
      <c r="J3" s="19" t="s">
        <v>327</v>
      </c>
      <c r="K3" s="19" t="s">
        <v>328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299</v>
      </c>
      <c r="D4" s="19" t="s">
        <v>329</v>
      </c>
      <c r="E4" s="19"/>
      <c r="F4" s="19"/>
      <c r="G4" s="19"/>
      <c r="H4" s="19" t="s">
        <v>330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331</v>
      </c>
      <c r="F5" s="19" t="s">
        <v>139</v>
      </c>
      <c r="G5" s="19" t="s">
        <v>332</v>
      </c>
      <c r="H5" s="19" t="s">
        <v>153</v>
      </c>
      <c r="I5" s="19" t="s">
        <v>154</v>
      </c>
      <c r="J5" s="19"/>
      <c r="K5" s="19" t="s">
        <v>302</v>
      </c>
      <c r="L5" s="19" t="s">
        <v>303</v>
      </c>
      <c r="M5" s="19" t="s">
        <v>304</v>
      </c>
      <c r="N5" s="19" t="s">
        <v>309</v>
      </c>
      <c r="O5" s="19" t="s">
        <v>305</v>
      </c>
      <c r="P5" s="19" t="s">
        <v>333</v>
      </c>
      <c r="Q5" s="19" t="s">
        <v>334</v>
      </c>
      <c r="R5" s="19" t="s">
        <v>310</v>
      </c>
    </row>
    <row r="6" ht="19.8" customHeight="1" spans="1:18">
      <c r="A6" s="20">
        <v>165001</v>
      </c>
      <c r="B6" s="20" t="s">
        <v>3</v>
      </c>
      <c r="C6" s="21">
        <f>SUM(D6:G9)</f>
        <v>14</v>
      </c>
      <c r="D6" s="21">
        <v>14</v>
      </c>
      <c r="E6" s="21"/>
      <c r="F6" s="21"/>
      <c r="G6" s="21"/>
      <c r="H6" s="21">
        <v>14</v>
      </c>
      <c r="I6" s="21"/>
      <c r="J6" s="22" t="s">
        <v>335</v>
      </c>
      <c r="K6" s="23" t="s">
        <v>315</v>
      </c>
      <c r="L6" s="23" t="s">
        <v>336</v>
      </c>
      <c r="M6" s="23" t="s">
        <v>337</v>
      </c>
      <c r="N6" s="23" t="s">
        <v>338</v>
      </c>
      <c r="O6" s="24" t="s">
        <v>339</v>
      </c>
      <c r="P6" s="23" t="s">
        <v>160</v>
      </c>
      <c r="Q6" s="23" t="s">
        <v>340</v>
      </c>
      <c r="R6" s="23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3"/>
      <c r="L7" s="23" t="s">
        <v>341</v>
      </c>
      <c r="M7" s="23" t="s">
        <v>342</v>
      </c>
      <c r="N7" s="23" t="s">
        <v>338</v>
      </c>
      <c r="O7" s="24" t="s">
        <v>343</v>
      </c>
      <c r="P7" s="23" t="s">
        <v>296</v>
      </c>
      <c r="Q7" s="23" t="s">
        <v>342</v>
      </c>
      <c r="R7" s="23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3" t="s">
        <v>321</v>
      </c>
      <c r="L8" s="23" t="s">
        <v>344</v>
      </c>
      <c r="M8" s="23" t="s">
        <v>345</v>
      </c>
      <c r="N8" s="23" t="s">
        <v>338</v>
      </c>
      <c r="O8" s="24" t="s">
        <v>343</v>
      </c>
      <c r="P8" s="23" t="s">
        <v>296</v>
      </c>
      <c r="Q8" s="23" t="s">
        <v>345</v>
      </c>
      <c r="R8" s="23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3"/>
      <c r="L9" s="23" t="s">
        <v>346</v>
      </c>
      <c r="M9" s="23" t="s">
        <v>347</v>
      </c>
      <c r="N9" s="23" t="s">
        <v>348</v>
      </c>
      <c r="O9" s="24" t="s">
        <v>339</v>
      </c>
      <c r="P9" s="23" t="s">
        <v>349</v>
      </c>
      <c r="Q9" s="23" t="s">
        <v>347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351</v>
      </c>
    </row>
    <row r="3" s="1" customFormat="1" ht="22.5" customHeight="1" spans="1:16">
      <c r="A3" s="7" t="s">
        <v>164</v>
      </c>
      <c r="B3" s="7" t="s">
        <v>298</v>
      </c>
      <c r="C3" s="7" t="s">
        <v>299</v>
      </c>
      <c r="D3" s="8" t="s">
        <v>352</v>
      </c>
      <c r="E3" s="8"/>
      <c r="F3" s="7" t="s">
        <v>300</v>
      </c>
      <c r="G3" s="7" t="s">
        <v>353</v>
      </c>
      <c r="H3" s="8" t="s">
        <v>301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354</v>
      </c>
      <c r="E4" s="7" t="s">
        <v>355</v>
      </c>
      <c r="F4" s="7"/>
      <c r="G4" s="7"/>
      <c r="H4" s="8" t="s">
        <v>315</v>
      </c>
      <c r="I4" s="8"/>
      <c r="J4" s="8"/>
      <c r="K4" s="8"/>
      <c r="L4" s="8" t="s">
        <v>321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316</v>
      </c>
      <c r="I5" s="7" t="s">
        <v>318</v>
      </c>
      <c r="J5" s="7" t="s">
        <v>317</v>
      </c>
      <c r="K5" s="7" t="s">
        <v>311</v>
      </c>
      <c r="L5" s="7" t="s">
        <v>322</v>
      </c>
      <c r="M5" s="7" t="s">
        <v>323</v>
      </c>
      <c r="N5" s="7" t="s">
        <v>324</v>
      </c>
      <c r="O5" s="7" t="s">
        <v>356</v>
      </c>
      <c r="P5" s="7" t="s">
        <v>357</v>
      </c>
    </row>
    <row r="6" s="1" customFormat="1" ht="45.75" customHeight="1" spans="1:16">
      <c r="A6" s="7"/>
      <c r="B6" s="7"/>
      <c r="C6" s="7" t="s">
        <v>296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19" sqref="B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62"/>
    </row>
    <row r="2" ht="24.15" customHeight="1" spans="1:8">
      <c r="A2" s="63" t="s">
        <v>6</v>
      </c>
      <c r="B2" s="63"/>
      <c r="C2" s="63"/>
      <c r="D2" s="63"/>
      <c r="E2" s="63"/>
      <c r="F2" s="63"/>
      <c r="G2" s="63"/>
      <c r="H2" s="63"/>
    </row>
    <row r="3" ht="17.2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21">
        <v>14</v>
      </c>
      <c r="C6" s="20" t="s">
        <v>38</v>
      </c>
      <c r="D6" s="37"/>
      <c r="E6" s="30" t="s">
        <v>39</v>
      </c>
      <c r="F6" s="29">
        <f>SUM(F7:F9)</f>
        <v>14</v>
      </c>
      <c r="G6" s="20" t="s">
        <v>40</v>
      </c>
      <c r="H6" s="21"/>
    </row>
    <row r="7" ht="16.25" customHeight="1" spans="1:8">
      <c r="A7" s="20" t="s">
        <v>41</v>
      </c>
      <c r="B7" s="21">
        <v>14</v>
      </c>
      <c r="C7" s="20" t="s">
        <v>42</v>
      </c>
      <c r="D7" s="37"/>
      <c r="E7" s="20" t="s">
        <v>43</v>
      </c>
      <c r="F7" s="21"/>
      <c r="G7" s="20" t="s">
        <v>44</v>
      </c>
      <c r="H7" s="21">
        <v>14</v>
      </c>
    </row>
    <row r="8" ht="16.25" customHeight="1" spans="1:8">
      <c r="A8" s="30" t="s">
        <v>45</v>
      </c>
      <c r="B8" s="21"/>
      <c r="C8" s="20" t="s">
        <v>46</v>
      </c>
      <c r="D8" s="37"/>
      <c r="E8" s="20" t="s">
        <v>47</v>
      </c>
      <c r="F8" s="21">
        <v>14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7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7">
        <v>14</v>
      </c>
      <c r="E10" s="30" t="s">
        <v>55</v>
      </c>
      <c r="F10" s="29">
        <f>SUM(F11:F20)</f>
        <v>0</v>
      </c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7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7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7"/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7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7"/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7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7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7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7"/>
      <c r="E19" s="20" t="s">
        <v>91</v>
      </c>
      <c r="F19" s="21"/>
      <c r="G19" s="20" t="s">
        <v>92</v>
      </c>
      <c r="H19" s="21"/>
    </row>
    <row r="20" ht="16.25" customHeight="1" spans="1:8">
      <c r="A20" s="30" t="s">
        <v>93</v>
      </c>
      <c r="B20" s="29"/>
      <c r="C20" s="20" t="s">
        <v>94</v>
      </c>
      <c r="D20" s="37"/>
      <c r="E20" s="20" t="s">
        <v>95</v>
      </c>
      <c r="F20" s="21"/>
      <c r="G20" s="20"/>
      <c r="H20" s="21"/>
    </row>
    <row r="21" ht="16.25" customHeight="1" spans="1:8">
      <c r="A21" s="30" t="s">
        <v>96</v>
      </c>
      <c r="B21" s="29"/>
      <c r="C21" s="20" t="s">
        <v>97</v>
      </c>
      <c r="D21" s="37"/>
      <c r="E21" s="30" t="s">
        <v>98</v>
      </c>
      <c r="F21" s="29"/>
      <c r="G21" s="20"/>
      <c r="H21" s="21"/>
    </row>
    <row r="22" ht="16.25" customHeight="1" spans="1:8">
      <c r="A22" s="30" t="s">
        <v>99</v>
      </c>
      <c r="B22" s="29"/>
      <c r="C22" s="20" t="s">
        <v>100</v>
      </c>
      <c r="D22" s="37"/>
      <c r="E22" s="20"/>
      <c r="F22" s="20"/>
      <c r="G22" s="20"/>
      <c r="H22" s="21"/>
    </row>
    <row r="23" ht="16.25" customHeight="1" spans="1:8">
      <c r="A23" s="30" t="s">
        <v>101</v>
      </c>
      <c r="B23" s="29"/>
      <c r="C23" s="20" t="s">
        <v>102</v>
      </c>
      <c r="D23" s="37"/>
      <c r="E23" s="20"/>
      <c r="F23" s="20"/>
      <c r="G23" s="20"/>
      <c r="H23" s="21"/>
    </row>
    <row r="24" ht="16.25" customHeight="1" spans="1:8">
      <c r="A24" s="30" t="s">
        <v>103</v>
      </c>
      <c r="B24" s="29"/>
      <c r="C24" s="20" t="s">
        <v>104</v>
      </c>
      <c r="D24" s="37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7"/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7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7"/>
      <c r="E27" s="20"/>
      <c r="F27" s="20"/>
      <c r="G27" s="20"/>
      <c r="H27" s="21"/>
    </row>
    <row r="28" ht="16.25" customHeight="1" spans="1:8">
      <c r="A28" s="30" t="s">
        <v>111</v>
      </c>
      <c r="B28" s="29"/>
      <c r="C28" s="20" t="s">
        <v>112</v>
      </c>
      <c r="D28" s="37"/>
      <c r="E28" s="20"/>
      <c r="F28" s="20"/>
      <c r="G28" s="20"/>
      <c r="H28" s="21"/>
    </row>
    <row r="29" ht="16.25" customHeight="1" spans="1:8">
      <c r="A29" s="30" t="s">
        <v>113</v>
      </c>
      <c r="B29" s="29"/>
      <c r="C29" s="20" t="s">
        <v>114</v>
      </c>
      <c r="D29" s="37"/>
      <c r="E29" s="20"/>
      <c r="F29" s="20"/>
      <c r="G29" s="20"/>
      <c r="H29" s="21"/>
    </row>
    <row r="30" ht="16.25" customHeight="1" spans="1:8">
      <c r="A30" s="30" t="s">
        <v>115</v>
      </c>
      <c r="B30" s="29"/>
      <c r="C30" s="20" t="s">
        <v>116</v>
      </c>
      <c r="D30" s="37"/>
      <c r="E30" s="20"/>
      <c r="F30" s="20"/>
      <c r="G30" s="20"/>
      <c r="H30" s="21"/>
    </row>
    <row r="31" ht="16.25" customHeight="1" spans="1:8">
      <c r="A31" s="30" t="s">
        <v>117</v>
      </c>
      <c r="B31" s="29"/>
      <c r="C31" s="20" t="s">
        <v>118</v>
      </c>
      <c r="D31" s="37"/>
      <c r="E31" s="20"/>
      <c r="F31" s="20"/>
      <c r="G31" s="20"/>
      <c r="H31" s="21"/>
    </row>
    <row r="32" ht="16.25" customHeight="1" spans="1:8">
      <c r="A32" s="30" t="s">
        <v>119</v>
      </c>
      <c r="B32" s="29"/>
      <c r="C32" s="20" t="s">
        <v>120</v>
      </c>
      <c r="D32" s="37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7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7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7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0" t="s">
        <v>124</v>
      </c>
      <c r="B37" s="29">
        <f>B6+SUM(B20:B24)+SUM(B28:B32)</f>
        <v>14</v>
      </c>
      <c r="C37" s="30" t="s">
        <v>125</v>
      </c>
      <c r="D37" s="29">
        <f>SUM(D6:D35)</f>
        <v>14</v>
      </c>
      <c r="E37" s="30" t="s">
        <v>125</v>
      </c>
      <c r="F37" s="29">
        <f>F6+F10+F21</f>
        <v>14</v>
      </c>
      <c r="G37" s="30" t="s">
        <v>125</v>
      </c>
      <c r="H37" s="29">
        <f>SUM(H6:H19)</f>
        <v>14</v>
      </c>
    </row>
    <row r="38" ht="16.25" customHeight="1" spans="1:8">
      <c r="A38" s="30" t="s">
        <v>126</v>
      </c>
      <c r="B38" s="29"/>
      <c r="C38" s="30" t="s">
        <v>127</v>
      </c>
      <c r="D38" s="29"/>
      <c r="E38" s="30" t="s">
        <v>127</v>
      </c>
      <c r="F38" s="29"/>
      <c r="G38" s="30" t="s">
        <v>127</v>
      </c>
      <c r="H38" s="29"/>
    </row>
    <row r="39" ht="16.25" customHeight="1" spans="1:8">
      <c r="A39" s="20"/>
      <c r="B39" s="21"/>
      <c r="C39" s="20"/>
      <c r="D39" s="21"/>
      <c r="E39" s="30"/>
      <c r="F39" s="29"/>
      <c r="G39" s="30"/>
      <c r="H39" s="29"/>
    </row>
    <row r="40" ht="16.25" customHeight="1" spans="1:8">
      <c r="A40" s="30" t="s">
        <v>128</v>
      </c>
      <c r="B40" s="29">
        <f>B37+B38</f>
        <v>14</v>
      </c>
      <c r="C40" s="30" t="s">
        <v>129</v>
      </c>
      <c r="D40" s="29">
        <f>D37+D38</f>
        <v>14</v>
      </c>
      <c r="E40" s="30" t="s">
        <v>129</v>
      </c>
      <c r="F40" s="29">
        <f>F37+F38</f>
        <v>14</v>
      </c>
      <c r="G40" s="30" t="s">
        <v>129</v>
      </c>
      <c r="H40" s="29">
        <f>H37+H38</f>
        <v>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19" sqref="C1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5" t="s">
        <v>29</v>
      </c>
      <c r="Y3" s="25"/>
    </row>
    <row r="4" ht="22.4" customHeight="1" spans="1:25">
      <c r="A4" s="34" t="s">
        <v>130</v>
      </c>
      <c r="B4" s="34" t="s">
        <v>131</v>
      </c>
      <c r="C4" s="34" t="s">
        <v>132</v>
      </c>
      <c r="D4" s="34" t="s">
        <v>133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126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134</v>
      </c>
      <c r="E5" s="34" t="s">
        <v>135</v>
      </c>
      <c r="F5" s="34" t="s">
        <v>136</v>
      </c>
      <c r="G5" s="34" t="s">
        <v>137</v>
      </c>
      <c r="H5" s="34" t="s">
        <v>138</v>
      </c>
      <c r="I5" s="34" t="s">
        <v>139</v>
      </c>
      <c r="J5" s="34" t="s">
        <v>140</v>
      </c>
      <c r="K5" s="34"/>
      <c r="L5" s="34"/>
      <c r="M5" s="34"/>
      <c r="N5" s="34" t="s">
        <v>141</v>
      </c>
      <c r="O5" s="34" t="s">
        <v>142</v>
      </c>
      <c r="P5" s="34" t="s">
        <v>143</v>
      </c>
      <c r="Q5" s="34" t="s">
        <v>144</v>
      </c>
      <c r="R5" s="34" t="s">
        <v>145</v>
      </c>
      <c r="S5" s="34" t="s">
        <v>134</v>
      </c>
      <c r="T5" s="34" t="s">
        <v>135</v>
      </c>
      <c r="U5" s="34" t="s">
        <v>136</v>
      </c>
      <c r="V5" s="34" t="s">
        <v>137</v>
      </c>
      <c r="W5" s="34" t="s">
        <v>138</v>
      </c>
      <c r="X5" s="34" t="s">
        <v>139</v>
      </c>
      <c r="Y5" s="34" t="s">
        <v>146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147</v>
      </c>
      <c r="K6" s="34" t="s">
        <v>148</v>
      </c>
      <c r="L6" s="34" t="s">
        <v>149</v>
      </c>
      <c r="M6" s="34" t="s">
        <v>138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0"/>
      <c r="B7" s="30" t="s">
        <v>132</v>
      </c>
      <c r="C7" s="43">
        <f>D7+S7</f>
        <v>14</v>
      </c>
      <c r="D7" s="43">
        <f>SUM(E7:R7)</f>
        <v>14</v>
      </c>
      <c r="E7" s="43">
        <v>14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>
        <f>SUM(T7:Y7)</f>
        <v>0</v>
      </c>
      <c r="T7" s="43"/>
      <c r="U7" s="43"/>
      <c r="V7" s="43"/>
      <c r="W7" s="43"/>
      <c r="X7" s="43"/>
      <c r="Y7" s="43"/>
    </row>
    <row r="8" ht="22.8" customHeight="1" spans="1:25">
      <c r="A8" s="28">
        <v>165001</v>
      </c>
      <c r="B8" s="28" t="s">
        <v>3</v>
      </c>
      <c r="C8" s="43">
        <v>14</v>
      </c>
      <c r="D8" s="43">
        <v>14</v>
      </c>
      <c r="E8" s="43">
        <v>14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61"/>
      <c r="B9" s="61"/>
      <c r="C9" s="37"/>
      <c r="D9" s="37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D15" sqref="D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6"/>
      <c r="D1" s="49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25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19">
        <v>205</v>
      </c>
      <c r="B6" s="19" t="s">
        <v>161</v>
      </c>
      <c r="C6" s="19" t="s">
        <v>162</v>
      </c>
      <c r="D6" s="19">
        <v>2050201</v>
      </c>
      <c r="E6" s="19" t="s">
        <v>163</v>
      </c>
      <c r="F6" s="51">
        <f>SUM(G6:K6)</f>
        <v>14</v>
      </c>
      <c r="G6" s="51">
        <v>14</v>
      </c>
      <c r="H6" s="51"/>
      <c r="I6" s="51"/>
      <c r="J6" s="59"/>
      <c r="K6" s="59"/>
    </row>
    <row r="7" ht="22.8" customHeight="1" spans="1:11">
      <c r="A7" s="52"/>
      <c r="B7" s="52"/>
      <c r="C7" s="52"/>
      <c r="D7" s="53"/>
      <c r="E7" s="53"/>
      <c r="F7" s="54"/>
      <c r="G7" s="54"/>
      <c r="H7" s="54"/>
      <c r="I7" s="54"/>
      <c r="J7" s="60"/>
      <c r="K7" s="60"/>
    </row>
    <row r="8" ht="22.8" customHeight="1" spans="1:11">
      <c r="A8" s="52"/>
      <c r="B8" s="52"/>
      <c r="C8" s="52"/>
      <c r="D8" s="53"/>
      <c r="E8" s="53"/>
      <c r="F8" s="54"/>
      <c r="G8" s="54"/>
      <c r="H8" s="54"/>
      <c r="I8" s="54"/>
      <c r="J8" s="60"/>
      <c r="K8" s="60"/>
    </row>
    <row r="9" ht="22.8" customHeight="1" spans="1:11">
      <c r="A9" s="55"/>
      <c r="B9" s="55"/>
      <c r="C9" s="55"/>
      <c r="D9" s="56"/>
      <c r="E9" s="57"/>
      <c r="F9" s="58"/>
      <c r="G9" s="58"/>
      <c r="H9" s="58"/>
      <c r="I9" s="58"/>
      <c r="J9" s="57"/>
      <c r="K9" s="57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B6:C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E9" sqref="E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19.8" customHeight="1" spans="1:20">
      <c r="A4" s="34" t="s">
        <v>150</v>
      </c>
      <c r="B4" s="34"/>
      <c r="C4" s="34"/>
      <c r="D4" s="34" t="s">
        <v>164</v>
      </c>
      <c r="E4" s="34" t="s">
        <v>165</v>
      </c>
      <c r="F4" s="34" t="s">
        <v>166</v>
      </c>
      <c r="G4" s="34" t="s">
        <v>167</v>
      </c>
      <c r="H4" s="34" t="s">
        <v>168</v>
      </c>
      <c r="I4" s="34" t="s">
        <v>169</v>
      </c>
      <c r="J4" s="34" t="s">
        <v>170</v>
      </c>
      <c r="K4" s="34" t="s">
        <v>171</v>
      </c>
      <c r="L4" s="34" t="s">
        <v>172</v>
      </c>
      <c r="M4" s="34" t="s">
        <v>173</v>
      </c>
      <c r="N4" s="34" t="s">
        <v>174</v>
      </c>
      <c r="O4" s="34" t="s">
        <v>175</v>
      </c>
      <c r="P4" s="34" t="s">
        <v>176</v>
      </c>
      <c r="Q4" s="34" t="s">
        <v>177</v>
      </c>
      <c r="R4" s="34" t="s">
        <v>178</v>
      </c>
      <c r="S4" s="34" t="s">
        <v>179</v>
      </c>
      <c r="T4" s="34" t="s">
        <v>180</v>
      </c>
    </row>
    <row r="5" ht="20.7" customHeight="1" spans="1:20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0"/>
      <c r="B6" s="30"/>
      <c r="C6" s="30"/>
      <c r="D6" s="30"/>
      <c r="E6" s="30" t="s">
        <v>132</v>
      </c>
      <c r="F6" s="29">
        <f>SUM(G6:T6)</f>
        <v>14</v>
      </c>
      <c r="G6" s="29"/>
      <c r="H6" s="29">
        <v>14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44" t="s">
        <v>181</v>
      </c>
      <c r="B7" s="44" t="s">
        <v>161</v>
      </c>
      <c r="C7" s="44" t="s">
        <v>162</v>
      </c>
      <c r="D7" s="47">
        <v>165001</v>
      </c>
      <c r="E7" s="28" t="s">
        <v>182</v>
      </c>
      <c r="F7" s="29">
        <f>SUM(G7:T7)</f>
        <v>14</v>
      </c>
      <c r="G7" s="29"/>
      <c r="H7" s="29">
        <v>14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30" zoomScaleNormal="130" workbookViewId="0">
      <selection activeCell="H18" sqref="H1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" t="s">
        <v>29</v>
      </c>
      <c r="U3" s="25"/>
    </row>
    <row r="4" ht="22.4" customHeight="1" spans="1:21">
      <c r="A4" s="34" t="s">
        <v>150</v>
      </c>
      <c r="B4" s="34"/>
      <c r="C4" s="34"/>
      <c r="D4" s="34" t="s">
        <v>164</v>
      </c>
      <c r="E4" s="34" t="s">
        <v>165</v>
      </c>
      <c r="F4" s="34" t="s">
        <v>183</v>
      </c>
      <c r="G4" s="34" t="s">
        <v>153</v>
      </c>
      <c r="H4" s="34"/>
      <c r="I4" s="34"/>
      <c r="J4" s="34"/>
      <c r="K4" s="34" t="s">
        <v>154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 t="s">
        <v>132</v>
      </c>
      <c r="H5" s="34" t="s">
        <v>184</v>
      </c>
      <c r="I5" s="34" t="s">
        <v>185</v>
      </c>
      <c r="J5" s="34" t="s">
        <v>175</v>
      </c>
      <c r="K5" s="34" t="s">
        <v>132</v>
      </c>
      <c r="L5" s="34" t="s">
        <v>186</v>
      </c>
      <c r="M5" s="34" t="s">
        <v>187</v>
      </c>
      <c r="N5" s="34" t="s">
        <v>188</v>
      </c>
      <c r="O5" s="34" t="s">
        <v>177</v>
      </c>
      <c r="P5" s="34" t="s">
        <v>189</v>
      </c>
      <c r="Q5" s="34" t="s">
        <v>190</v>
      </c>
      <c r="R5" s="34" t="s">
        <v>191</v>
      </c>
      <c r="S5" s="34" t="s">
        <v>173</v>
      </c>
      <c r="T5" s="34" t="s">
        <v>176</v>
      </c>
      <c r="U5" s="34" t="s">
        <v>180</v>
      </c>
    </row>
    <row r="6" ht="22.8" customHeight="1" spans="1:21">
      <c r="A6" s="30"/>
      <c r="B6" s="30"/>
      <c r="C6" s="30"/>
      <c r="D6" s="30"/>
      <c r="E6" s="30" t="s">
        <v>132</v>
      </c>
      <c r="F6" s="29">
        <f>G6+K6</f>
        <v>14</v>
      </c>
      <c r="G6" s="29">
        <f>SUM(H6:J6)</f>
        <v>14</v>
      </c>
      <c r="H6" s="29"/>
      <c r="I6" s="29">
        <f>SUM(I7:I9)</f>
        <v>14</v>
      </c>
      <c r="J6" s="29"/>
      <c r="K6" s="29">
        <f>SUM(L6:U6)</f>
        <v>0</v>
      </c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22.8" customHeight="1" spans="1:21">
      <c r="A7" s="30">
        <v>302</v>
      </c>
      <c r="B7" s="30">
        <v>99</v>
      </c>
      <c r="C7" s="44" t="s">
        <v>162</v>
      </c>
      <c r="D7" s="28">
        <v>165001</v>
      </c>
      <c r="E7" s="28" t="s">
        <v>182</v>
      </c>
      <c r="F7" s="29">
        <f>G7+K7</f>
        <v>14</v>
      </c>
      <c r="G7" s="29">
        <f>SUM(H7:J7)</f>
        <v>14</v>
      </c>
      <c r="H7" s="29"/>
      <c r="I7" s="29">
        <v>14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ht="22.8" customHeight="1" spans="1:21">
      <c r="A8" s="38"/>
      <c r="B8" s="38"/>
      <c r="C8" s="38"/>
      <c r="D8" s="36"/>
      <c r="E8" s="36"/>
      <c r="F8" s="43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39"/>
      <c r="B9" s="39"/>
      <c r="C9" s="39"/>
      <c r="D9" s="35"/>
      <c r="E9" s="40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C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5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32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2"/>
    </row>
    <row r="6" ht="20.2" customHeight="1" spans="1:5">
      <c r="A6" s="30" t="s">
        <v>192</v>
      </c>
      <c r="B6" s="29">
        <f>B7+B10+B11+B12</f>
        <v>14</v>
      </c>
      <c r="C6" s="30" t="s">
        <v>193</v>
      </c>
      <c r="D6" s="43">
        <f>SUM(D7:D36)</f>
        <v>14</v>
      </c>
      <c r="E6" s="33"/>
    </row>
    <row r="7" ht="20.2" customHeight="1" spans="1:5">
      <c r="A7" s="20" t="s">
        <v>194</v>
      </c>
      <c r="B7" s="21">
        <f>SUM(B8:B9)</f>
        <v>14</v>
      </c>
      <c r="C7" s="20" t="s">
        <v>38</v>
      </c>
      <c r="D7" s="37"/>
      <c r="E7" s="33"/>
    </row>
    <row r="8" ht="20.2" customHeight="1" spans="1:5">
      <c r="A8" s="20" t="s">
        <v>195</v>
      </c>
      <c r="B8" s="21">
        <v>14</v>
      </c>
      <c r="C8" s="20" t="s">
        <v>42</v>
      </c>
      <c r="D8" s="37"/>
      <c r="E8" s="33"/>
    </row>
    <row r="9" ht="31.05" customHeight="1" spans="1:5">
      <c r="A9" s="20" t="s">
        <v>45</v>
      </c>
      <c r="B9" s="21"/>
      <c r="C9" s="20" t="s">
        <v>46</v>
      </c>
      <c r="D9" s="37"/>
      <c r="E9" s="33"/>
    </row>
    <row r="10" ht="20.2" customHeight="1" spans="1:5">
      <c r="A10" s="20" t="s">
        <v>196</v>
      </c>
      <c r="B10" s="21"/>
      <c r="C10" s="20" t="s">
        <v>50</v>
      </c>
      <c r="D10" s="37"/>
      <c r="E10" s="33"/>
    </row>
    <row r="11" ht="20.2" customHeight="1" spans="1:5">
      <c r="A11" s="20" t="s">
        <v>197</v>
      </c>
      <c r="B11" s="21"/>
      <c r="C11" s="20" t="s">
        <v>54</v>
      </c>
      <c r="D11" s="37">
        <v>14</v>
      </c>
      <c r="E11" s="33"/>
    </row>
    <row r="12" ht="20.2" customHeight="1" spans="1:5">
      <c r="A12" s="20" t="s">
        <v>198</v>
      </c>
      <c r="B12" s="21"/>
      <c r="C12" s="20" t="s">
        <v>58</v>
      </c>
      <c r="D12" s="37"/>
      <c r="E12" s="33"/>
    </row>
    <row r="13" ht="20.2" customHeight="1" spans="1:5">
      <c r="A13" s="30" t="s">
        <v>199</v>
      </c>
      <c r="B13" s="29">
        <f>SUM(B14:B17)</f>
        <v>0</v>
      </c>
      <c r="C13" s="20" t="s">
        <v>62</v>
      </c>
      <c r="D13" s="37"/>
      <c r="E13" s="33"/>
    </row>
    <row r="14" ht="20.2" customHeight="1" spans="1:5">
      <c r="A14" s="20" t="s">
        <v>194</v>
      </c>
      <c r="B14" s="21"/>
      <c r="C14" s="20" t="s">
        <v>66</v>
      </c>
      <c r="D14" s="37"/>
      <c r="E14" s="33"/>
    </row>
    <row r="15" ht="20.2" customHeight="1" spans="1:5">
      <c r="A15" s="20" t="s">
        <v>196</v>
      </c>
      <c r="B15" s="21"/>
      <c r="C15" s="20" t="s">
        <v>70</v>
      </c>
      <c r="D15" s="37"/>
      <c r="E15" s="33"/>
    </row>
    <row r="16" ht="20.2" customHeight="1" spans="1:5">
      <c r="A16" s="20" t="s">
        <v>197</v>
      </c>
      <c r="B16" s="21"/>
      <c r="C16" s="20" t="s">
        <v>74</v>
      </c>
      <c r="D16" s="37"/>
      <c r="E16" s="33"/>
    </row>
    <row r="17" ht="20.2" customHeight="1" spans="1:5">
      <c r="A17" s="20" t="s">
        <v>198</v>
      </c>
      <c r="B17" s="21"/>
      <c r="C17" s="20" t="s">
        <v>78</v>
      </c>
      <c r="D17" s="37"/>
      <c r="E17" s="33"/>
    </row>
    <row r="18" ht="20.2" customHeight="1" spans="1:5">
      <c r="A18" s="20"/>
      <c r="B18" s="21"/>
      <c r="C18" s="20" t="s">
        <v>82</v>
      </c>
      <c r="D18" s="37"/>
      <c r="E18" s="33"/>
    </row>
    <row r="19" ht="20.2" customHeight="1" spans="1:5">
      <c r="A19" s="20"/>
      <c r="B19" s="20"/>
      <c r="C19" s="20" t="s">
        <v>86</v>
      </c>
      <c r="D19" s="37"/>
      <c r="E19" s="33"/>
    </row>
    <row r="20" ht="20.2" customHeight="1" spans="1:5">
      <c r="A20" s="20"/>
      <c r="B20" s="20"/>
      <c r="C20" s="20" t="s">
        <v>90</v>
      </c>
      <c r="D20" s="37"/>
      <c r="E20" s="33"/>
    </row>
    <row r="21" ht="20.2" customHeight="1" spans="1:5">
      <c r="A21" s="20"/>
      <c r="B21" s="20"/>
      <c r="C21" s="20" t="s">
        <v>94</v>
      </c>
      <c r="D21" s="37"/>
      <c r="E21" s="33"/>
    </row>
    <row r="22" ht="20.2" customHeight="1" spans="1:5">
      <c r="A22" s="20"/>
      <c r="B22" s="20"/>
      <c r="C22" s="20" t="s">
        <v>97</v>
      </c>
      <c r="D22" s="37"/>
      <c r="E22" s="33"/>
    </row>
    <row r="23" ht="20.2" customHeight="1" spans="1:5">
      <c r="A23" s="20"/>
      <c r="B23" s="20"/>
      <c r="C23" s="20" t="s">
        <v>100</v>
      </c>
      <c r="D23" s="37"/>
      <c r="E23" s="33"/>
    </row>
    <row r="24" ht="20.2" customHeight="1" spans="1:5">
      <c r="A24" s="20"/>
      <c r="B24" s="20"/>
      <c r="C24" s="20" t="s">
        <v>102</v>
      </c>
      <c r="D24" s="37"/>
      <c r="E24" s="33"/>
    </row>
    <row r="25" ht="20.2" customHeight="1" spans="1:5">
      <c r="A25" s="20"/>
      <c r="B25" s="20"/>
      <c r="C25" s="20" t="s">
        <v>104</v>
      </c>
      <c r="D25" s="37"/>
      <c r="E25" s="33"/>
    </row>
    <row r="26" ht="20.2" customHeight="1" spans="1:5">
      <c r="A26" s="20"/>
      <c r="B26" s="20"/>
      <c r="C26" s="20" t="s">
        <v>106</v>
      </c>
      <c r="D26" s="37"/>
      <c r="E26" s="33"/>
    </row>
    <row r="27" ht="20.2" customHeight="1" spans="1:5">
      <c r="A27" s="20"/>
      <c r="B27" s="20"/>
      <c r="C27" s="20" t="s">
        <v>108</v>
      </c>
      <c r="D27" s="37"/>
      <c r="E27" s="33"/>
    </row>
    <row r="28" ht="20.2" customHeight="1" spans="1:5">
      <c r="A28" s="20"/>
      <c r="B28" s="20"/>
      <c r="C28" s="20" t="s">
        <v>110</v>
      </c>
      <c r="D28" s="37"/>
      <c r="E28" s="33"/>
    </row>
    <row r="29" ht="20.2" customHeight="1" spans="1:5">
      <c r="A29" s="20"/>
      <c r="B29" s="20"/>
      <c r="C29" s="20" t="s">
        <v>112</v>
      </c>
      <c r="D29" s="37"/>
      <c r="E29" s="33"/>
    </row>
    <row r="30" ht="20.2" customHeight="1" spans="1:5">
      <c r="A30" s="20"/>
      <c r="B30" s="20"/>
      <c r="C30" s="20" t="s">
        <v>114</v>
      </c>
      <c r="D30" s="37"/>
      <c r="E30" s="33"/>
    </row>
    <row r="31" ht="20.2" customHeight="1" spans="1:5">
      <c r="A31" s="20"/>
      <c r="B31" s="20"/>
      <c r="C31" s="20" t="s">
        <v>116</v>
      </c>
      <c r="D31" s="37"/>
      <c r="E31" s="33"/>
    </row>
    <row r="32" ht="20.2" customHeight="1" spans="1:5">
      <c r="A32" s="20"/>
      <c r="B32" s="20"/>
      <c r="C32" s="20" t="s">
        <v>118</v>
      </c>
      <c r="D32" s="37"/>
      <c r="E32" s="33"/>
    </row>
    <row r="33" ht="20.2" customHeight="1" spans="1:5">
      <c r="A33" s="20"/>
      <c r="B33" s="20"/>
      <c r="C33" s="20" t="s">
        <v>120</v>
      </c>
      <c r="D33" s="37"/>
      <c r="E33" s="33"/>
    </row>
    <row r="34" ht="20.2" customHeight="1" spans="1:5">
      <c r="A34" s="20"/>
      <c r="B34" s="20"/>
      <c r="C34" s="20" t="s">
        <v>121</v>
      </c>
      <c r="D34" s="37"/>
      <c r="E34" s="33"/>
    </row>
    <row r="35" ht="20.2" customHeight="1" spans="1:5">
      <c r="A35" s="20"/>
      <c r="B35" s="20"/>
      <c r="C35" s="20" t="s">
        <v>122</v>
      </c>
      <c r="D35" s="37"/>
      <c r="E35" s="33"/>
    </row>
    <row r="36" ht="20.2" customHeight="1" spans="1:5">
      <c r="A36" s="20"/>
      <c r="B36" s="20"/>
      <c r="C36" s="20" t="s">
        <v>123</v>
      </c>
      <c r="D36" s="37"/>
      <c r="E36" s="33"/>
    </row>
    <row r="37" ht="20.2" customHeight="1" spans="1:5">
      <c r="A37" s="20"/>
      <c r="B37" s="20"/>
      <c r="C37" s="20"/>
      <c r="D37" s="20"/>
      <c r="E37" s="33"/>
    </row>
    <row r="38" ht="20.2" customHeight="1" spans="1:5">
      <c r="A38" s="30"/>
      <c r="B38" s="30"/>
      <c r="C38" s="30" t="s">
        <v>200</v>
      </c>
      <c r="D38" s="29"/>
      <c r="E38" s="46"/>
    </row>
    <row r="39" ht="20.2" customHeight="1" spans="1:5">
      <c r="A39" s="30"/>
      <c r="B39" s="30"/>
      <c r="C39" s="30"/>
      <c r="D39" s="30"/>
      <c r="E39" s="46"/>
    </row>
    <row r="40" ht="20.2" customHeight="1" spans="1:5">
      <c r="A40" s="34" t="s">
        <v>201</v>
      </c>
      <c r="B40" s="29">
        <f>B6+B13</f>
        <v>14</v>
      </c>
      <c r="C40" s="34" t="s">
        <v>202</v>
      </c>
      <c r="D40" s="43">
        <f>D6+D38</f>
        <v>14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F19" sqref="F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5" t="s">
        <v>29</v>
      </c>
      <c r="L3" s="25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203</v>
      </c>
      <c r="I5" s="19"/>
      <c r="J5" s="19"/>
      <c r="K5" s="19" t="s">
        <v>204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184</v>
      </c>
      <c r="I6" s="19" t="s">
        <v>205</v>
      </c>
      <c r="J6" s="19" t="s">
        <v>175</v>
      </c>
      <c r="K6" s="19"/>
      <c r="L6" s="19"/>
    </row>
    <row r="7" ht="22.8" customHeight="1" spans="1:12">
      <c r="A7" s="20"/>
      <c r="B7" s="20"/>
      <c r="C7" s="20"/>
      <c r="D7" s="30"/>
      <c r="E7" s="30" t="s">
        <v>132</v>
      </c>
      <c r="F7" s="29">
        <f>G7+L7</f>
        <v>14</v>
      </c>
      <c r="G7" s="29">
        <f>SUM(H7:K7)</f>
        <v>14</v>
      </c>
      <c r="H7" s="29"/>
      <c r="I7" s="29">
        <v>14</v>
      </c>
      <c r="J7" s="29"/>
      <c r="K7" s="29"/>
      <c r="L7" s="29"/>
    </row>
    <row r="8" ht="22.8" customHeight="1" spans="1:12">
      <c r="A8" s="45">
        <v>205</v>
      </c>
      <c r="B8" s="45" t="s">
        <v>161</v>
      </c>
      <c r="C8" s="45" t="s">
        <v>162</v>
      </c>
      <c r="D8" s="28">
        <v>2050201</v>
      </c>
      <c r="E8" s="28" t="s">
        <v>163</v>
      </c>
      <c r="F8" s="29">
        <v>14</v>
      </c>
      <c r="G8" s="29">
        <v>14</v>
      </c>
      <c r="H8" s="29"/>
      <c r="I8" s="29">
        <v>14</v>
      </c>
      <c r="J8" s="29"/>
      <c r="K8" s="29"/>
      <c r="L8" s="29"/>
    </row>
    <row r="9" ht="22.8" customHeight="1" spans="1:12">
      <c r="A9" s="20"/>
      <c r="B9" s="20"/>
      <c r="C9" s="20"/>
      <c r="D9" s="36"/>
      <c r="E9" s="36"/>
      <c r="F9" s="29"/>
      <c r="G9" s="29"/>
      <c r="H9" s="29"/>
      <c r="I9" s="29"/>
      <c r="J9" s="29"/>
      <c r="K9" s="29"/>
      <c r="L9" s="29"/>
    </row>
    <row r="10" ht="22.8" customHeight="1" spans="1:12">
      <c r="A10" s="39"/>
      <c r="B10" s="39"/>
      <c r="C10" s="39"/>
      <c r="D10" s="35"/>
      <c r="E10" s="20"/>
      <c r="F10" s="21"/>
      <c r="G10" s="21"/>
      <c r="H10" s="37"/>
      <c r="I10" s="37"/>
      <c r="J10" s="37"/>
      <c r="K10" s="37"/>
      <c r="L10" s="3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2022-06-02T00:26:48Z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BD31F44B76CC4BC488C6D45334722098</vt:lpwstr>
  </property>
  <property fmtid="{D5CDD505-2E9C-101B-9397-08002B2CF9AE}" pid="3" name="KSOProductBuildVer">
    <vt:lpwstr>2052-11.1.0.11744</vt:lpwstr>
  </property>
</Properties>
</file>