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firstSheet="21" activeTab="21"/>
  </bookViews>
  <sheets>
    <sheet name="封面" sheetId="1" r:id="rId1"/>
    <sheet name="目录" sheetId="2" r:id="rId2"/>
    <sheet name="1收支总表" sheetId="3" r:id="rId3"/>
    <sheet name="3支出总表" sheetId="5" r:id="rId4"/>
    <sheet name="2收入总表" sheetId="4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<sst xmlns="http://schemas.openxmlformats.org/spreadsheetml/2006/main" count="1514" uniqueCount="579">
  <si>
    <t>2022年部门预算公开表</t>
  </si>
  <si>
    <t>单位编码：</t>
  </si>
  <si>
    <t>单位名称：</t>
  </si>
  <si>
    <t>岳阳市南湖新区市场监督管理局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</si>
  <si>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</si>
  <si>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</si>
  <si>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</si>
  <si>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</si>
  <si>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</si>
  <si>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</si>
  <si>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</si>
  <si>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</si>
  <si>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</si>
  <si>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</si>
  <si>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</si>
  <si>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</si>
  <si>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</si>
  <si>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</si>
  <si>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</si>
  <si>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</si>
  <si>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</si>
  <si>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</si>
  <si>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</si>
  <si>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</si>
  <si>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</si>
  <si>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</si>
  <si>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</si>
  <si>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</si>
  <si>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</si>
  <si>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</si>
  <si>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</si>
  <si>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</si>
  <si>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</si>
  <si>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</si>
  <si>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</si>
  <si>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</si>
  <si>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</si>
  <si>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</si>
  <si>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</si>
  <si>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</si>
  <si>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</si>
  <si>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</si>
  <si>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</si>
  <si>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</si>
  <si>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</si>
  <si>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</si>
  <si>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</si>
  <si>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</si>
  <si>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</si>
  <si>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</si>
  <si>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</si>
  <si>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</si>
  <si>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</si>
  <si>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</si>
  <si>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</si>
  <si>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</si>
  <si>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</si>
  <si>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</si>
  <si>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</si>
  <si>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</si>
  <si>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</si>
  <si>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</si>
  <si>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</si>
  <si>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</si>
  <si>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</si>
  <si>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</si>
  <si>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</si>
  <si>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</si>
  <si>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</si>
  <si>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</si>
  <si>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</si>
  <si>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</si>
  <si>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</si>
  <si>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</si>
  <si>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</si>
  <si>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</si>
  <si>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</si>
  <si>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</si>
  <si>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</si>
  <si>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</si>
  <si>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</si>
  <si>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</si>
  <si>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</si>
  <si>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</si>
  <si>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</si>
  <si>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</si>
  <si>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</si>
  <si>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</si>
  <si>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</si>
  <si>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</si>
  <si>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</si>
  <si>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</si>
  <si>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</si>
  <si>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</si>
  <si>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</si>
  <si>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</si>
  <si>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</si>
  <si>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</si>
  <si>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</si>
  <si>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</si>
  <si>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</si>
  <si>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</si>
  <si>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</si>
  <si>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</si>
  <si>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</si>
  <si>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</si>
  <si>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</si>
  <si>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</si>
  <si>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</si>
  <si>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</si>
  <si>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</si>
  <si>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</si>
  <si>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</si>
  <si>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</si>
  <si>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</si>
  <si>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</si>
  <si>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</si>
  <si>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</si>
  <si>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</si>
  <si>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</si>
  <si>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</si>
  <si>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</si>
  <si>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</si>
  <si>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</si>
  <si>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</si>
  <si>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</si>
  <si>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</si>
  <si>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</si>
  <si>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</si>
  <si>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</si>
  <si>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单位：岳阳市南湖新区市场监督管理局</t>
  </si>
  <si>
    <t>功能科目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</si>
  <si>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</si>
  <si>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</si>
  <si>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</si>
  <si>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</si>
  <si>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</si>
  <si>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</si>
  <si>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</si>
  <si>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</si>
  <si>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</si>
  <si>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</si>
  <si>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</si>
  <si>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一役公共服务支出</t>
  </si>
  <si>
    <t>市场监督管理事务</t>
  </si>
  <si>
    <t>01</t>
  </si>
  <si>
    <t>行政运行2013801</t>
  </si>
  <si>
    <t>工资福利支出-工资、津贴及绩效</t>
  </si>
  <si>
    <t>02</t>
  </si>
  <si>
    <t>一般行政管理事务</t>
  </si>
  <si>
    <t>公用经费（在编人员51人，劳务派遣7人）</t>
  </si>
  <si>
    <t>其他运转经费</t>
  </si>
  <si>
    <t>99</t>
  </si>
  <si>
    <t>其他市场监督管理事务</t>
  </si>
  <si>
    <t>非税执收成本</t>
  </si>
  <si>
    <t>打非工作经费</t>
  </si>
  <si>
    <t>监管执法办案经费</t>
  </si>
  <si>
    <t>市场监管专项</t>
  </si>
  <si>
    <t>药品安全监管专项</t>
  </si>
  <si>
    <t>知识产权发明专利申请经费</t>
  </si>
  <si>
    <t>食品生产安全监管专项</t>
  </si>
  <si>
    <t>社会保障和就业支出</t>
  </si>
  <si>
    <t>05</t>
  </si>
  <si>
    <t>行政事业养老支出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</si>
  <si>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</si>
  <si>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</si>
  <si>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</si>
  <si>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</si>
  <si>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</si>
  <si>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财政对失业保险基金的补助</t>
  </si>
  <si>
    <t>财政对工伤保险基金的补助</t>
  </si>
  <si>
    <t>卫生健康支出</t>
  </si>
  <si>
    <t>行政事业单位医疗</t>
  </si>
  <si>
    <t>其他行政事业单位医疗支出</t>
  </si>
  <si>
    <t>住房保障支出</t>
  </si>
  <si>
    <t>住房改革支出</t>
  </si>
  <si>
    <t>‘02</t>
  </si>
  <si>
    <t>住房公积金</t>
  </si>
  <si>
    <t>单位:岳阳市南湖新区市场监督管理局</t>
  </si>
  <si>
    <t>部门（单位）代码</t>
  </si>
  <si>
    <t>部门（单位）名称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</si>
  <si>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</si>
  <si>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</si>
  <si>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</si>
  <si>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</si>
  <si>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</si>
  <si>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</si>
  <si>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</si>
  <si>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</si>
  <si>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</si>
  <si>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</si>
  <si>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</si>
  <si>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</si>
  <si>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</si>
  <si>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</si>
  <si>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</si>
  <si>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</si>
  <si>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</si>
  <si>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</si>
  <si>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</si>
  <si>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</si>
  <si>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</si>
  <si>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</si>
  <si>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</si>
  <si>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</si>
  <si>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</si>
  <si>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</si>
  <si>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</si>
  <si>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</si>
  <si>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</si>
  <si>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</si>
  <si>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</si>
  <si>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</si>
  <si>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</si>
  <si>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</si>
  <si>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合  计</t>
  </si>
  <si>
    <t>行政运行（工资福利支出）2013801</t>
  </si>
  <si>
    <t>一般行政管理事务2013802</t>
  </si>
  <si>
    <t>其他市场监督管理事务2013899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</si>
  <si>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</si>
  <si>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</si>
  <si>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</si>
  <si>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</si>
  <si>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</si>
  <si>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</si>
  <si>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</si>
  <si>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</si>
  <si>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</si>
  <si>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合    计</t>
  </si>
  <si>
    <t>行政运行（工资福利支出）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</si>
  <si>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</si>
  <si>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</si>
  <si>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</si>
  <si>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</si>
  <si>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</si>
  <si>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</si>
  <si>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</si>
  <si>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（五）上级补助收入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</si>
  <si>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</si>
  <si>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</si>
  <si>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</si>
  <si>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</si>
  <si>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</si>
  <si>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</si>
  <si>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</si>
  <si>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</si>
  <si>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</si>
  <si>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</si>
  <si>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</si>
  <si>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38</t>
  </si>
  <si>
    <t>工资福利支出2013801</t>
  </si>
  <si>
    <t>机关事业单位基本养老保险缴费支出2080505</t>
  </si>
  <si>
    <t>,05</t>
  </si>
  <si>
    <t>机关事业单位职业年金缴费支出2080506</t>
  </si>
  <si>
    <t>财政对失业保险基金的补助2082701</t>
  </si>
  <si>
    <t>财政对工伤保险基金的补助2082702</t>
  </si>
  <si>
    <t>其他行政事业单位医疗支出2101199</t>
  </si>
  <si>
    <t>，02</t>
  </si>
  <si>
    <t>住房公积金2210101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</si>
  <si>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</si>
  <si>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</si>
  <si>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</si>
  <si>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</si>
  <si>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</si>
  <si>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</si>
  <si>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</si>
  <si>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</si>
  <si>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</si>
  <si>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</si>
  <si>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</si>
  <si>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</si>
  <si>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</si>
  <si>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</si>
  <si>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</si>
  <si>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</si>
  <si>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</si>
  <si>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</si>
  <si>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</si>
  <si>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</si>
  <si>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</si>
  <si>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</si>
  <si>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</si>
  <si>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</si>
  <si>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</si>
  <si>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</si>
  <si>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</si>
  <si>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</si>
  <si>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</si>
  <si>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</si>
  <si>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</si>
  <si>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</si>
  <si>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</si>
  <si>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</si>
  <si>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</si>
  <si>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</si>
  <si>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</si>
  <si>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</si>
  <si>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</si>
  <si>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行政运行（公用经费）2013801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</si>
  <si>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</si>
  <si>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</si>
  <si>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</si>
  <si>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</si>
  <si>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</si>
  <si>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</si>
  <si>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</si>
  <si>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</si>
  <si>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</si>
  <si>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</si>
  <si>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</si>
  <si>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</si>
  <si>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</si>
  <si>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</si>
  <si>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</si>
  <si>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</si>
  <si>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</si>
  <si>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</si>
  <si>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</si>
  <si>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</si>
  <si>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</si>
  <si>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</si>
  <si>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</si>
  <si>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</si>
  <si>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</si>
  <si>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</si>
  <si>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</si>
  <si>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</si>
  <si>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</si>
  <si>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</si>
  <si>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</si>
  <si>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</si>
  <si>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</si>
  <si>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</si>
  <si>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</si>
  <si>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</si>
  <si>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</si>
  <si>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</si>
  <si>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</si>
  <si>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</si>
  <si>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</si>
  <si>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</si>
  <si>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</si>
  <si>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</si>
  <si>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</si>
  <si>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2013899其他市场监督管理事务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</si>
  <si>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</si>
  <si>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</si>
  <si>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</si>
  <si>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</si>
  <si>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</si>
  <si>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</si>
  <si>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</si>
  <si>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</si>
  <si>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</si>
  <si>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</si>
  <si>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</si>
  <si>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</si>
  <si>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</si>
  <si>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</si>
  <si>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专项商品和服务支出</t>
  </si>
  <si>
    <t>全面监管我区市场经济秩序，持续优化营商环境</t>
  </si>
  <si>
    <t>成本指标</t>
  </si>
  <si>
    <t>经济成本指标</t>
  </si>
  <si>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双随机、一公开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工作成本</t>
    </r>
  </si>
  <si>
    <t>部门年初预算批复指标</t>
  </si>
  <si>
    <t>未达指标值酌情扣分</t>
  </si>
  <si>
    <t>万元</t>
  </si>
  <si>
    <t>定量</t>
  </si>
  <si>
    <t>行政处罚信息公示成本</t>
  </si>
  <si>
    <t>开展执法人员和法制工作人员法制培训成本</t>
  </si>
  <si>
    <t>推行“一件事一次办”宣传成本</t>
  </si>
  <si>
    <t>价格监督检查成本</t>
  </si>
  <si>
    <t>开展消费维权宣传成本</t>
  </si>
  <si>
    <t>开展质量执法行动成本</t>
  </si>
  <si>
    <t>根据2019“网剑”专项行动要求，开展网络交易市场整治行动成本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</si>
  <si>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</si>
  <si>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</si>
  <si>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</si>
  <si>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</si>
  <si>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</si>
  <si>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</si>
  <si>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不适用</t>
  </si>
  <si>
    <t>产出指标</t>
  </si>
  <si>
    <t>数量指标</t>
  </si>
  <si>
    <t>企业信用信息公示系统年报完成数量</t>
  </si>
  <si>
    <r>
      <rPr>
        <sz val="9"/>
        <color rgb="FF000000"/>
        <rFont val="宋体"/>
        <charset val="134"/>
      </rPr>
      <t>完成企业数的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宋体"/>
        <charset val="134"/>
      </rPr>
      <t>以上</t>
    </r>
  </si>
  <si>
    <t>%</t>
  </si>
  <si>
    <t>推行“一件事一次办”宣传次数</t>
  </si>
  <si>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次以上</t>
    </r>
  </si>
  <si>
    <t>次</t>
  </si>
  <si>
    <t>开展执法人员和法制工作人员法制培训期数</t>
  </si>
  <si>
    <t>10次以上</t>
  </si>
  <si>
    <t>开展各类企业价格收费检查数量</t>
  </si>
  <si>
    <r>
      <rPr>
        <sz val="9"/>
        <color rgb="FF000000"/>
        <rFont val="Times New Roman"/>
        <charset val="134"/>
      </rPr>
      <t>200</t>
    </r>
    <r>
      <rPr>
        <sz val="9"/>
        <color rgb="FF000000"/>
        <rFont val="宋体"/>
        <charset val="134"/>
      </rPr>
      <t>家</t>
    </r>
  </si>
  <si>
    <t>家</t>
  </si>
  <si>
    <t>开展质量执法案件查处件数</t>
  </si>
  <si>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件以上</t>
    </r>
  </si>
  <si>
    <t>件</t>
  </si>
  <si>
    <t>网站监督巡查</t>
  </si>
  <si>
    <t>时效指标</t>
  </si>
  <si>
    <r>
      <rPr>
        <sz val="9"/>
        <color indexed="8"/>
        <rFont val="Times New Roman"/>
        <charset val="134"/>
      </rPr>
      <t>“</t>
    </r>
    <r>
      <rPr>
        <sz val="9"/>
        <color indexed="8"/>
        <rFont val="宋体"/>
        <charset val="134"/>
      </rPr>
      <t>双随机、一公开</t>
    </r>
    <r>
      <rPr>
        <sz val="9"/>
        <color indexed="8"/>
        <rFont val="Times New Roman"/>
        <charset val="134"/>
      </rPr>
      <t>”</t>
    </r>
    <r>
      <rPr>
        <sz val="9"/>
        <color indexed="8"/>
        <rFont val="宋体"/>
        <charset val="134"/>
      </rPr>
      <t>监管工作完成时间</t>
    </r>
  </si>
  <si>
    <r>
      <rPr>
        <sz val="9"/>
        <color rgb="FF000000"/>
        <rFont val="Times New Roman"/>
        <charset val="134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Times New Roman"/>
        <charset val="134"/>
      </rPr>
      <t>31</t>
    </r>
    <r>
      <rPr>
        <sz val="9"/>
        <color rgb="FF000000"/>
        <rFont val="宋体"/>
        <charset val="134"/>
      </rPr>
      <t>日之前</t>
    </r>
  </si>
  <si>
    <t xml:space="preserve">年月日 </t>
  </si>
  <si>
    <t>深化商事制度改革工作完成时间</t>
  </si>
  <si>
    <t>2022年12月31日之前</t>
  </si>
  <si>
    <t>非税执收完成时间</t>
  </si>
  <si>
    <t>质量指标</t>
  </si>
  <si>
    <t>法制培训结业合格率</t>
  </si>
  <si>
    <t>开展“双随机、一公开”抽查工作完成率</t>
  </si>
  <si>
    <t>实现企业设立登记全程电子化率</t>
  </si>
  <si>
    <t>90%以上</t>
  </si>
  <si>
    <t>进一步缩减企业开办时间</t>
  </si>
  <si>
    <t>三个工作日内</t>
  </si>
  <si>
    <t xml:space="preserve">日 </t>
  </si>
  <si>
    <t>行政处罚信息公示率</t>
  </si>
  <si>
    <t>开展市场监管类重大宣传活动完成率</t>
  </si>
  <si>
    <t>满意度指标</t>
  </si>
  <si>
    <t>服务对象满意度指标</t>
  </si>
  <si>
    <t>监管对象对开展各类市场监管工作满意度</t>
  </si>
  <si>
    <t>效益指标</t>
  </si>
  <si>
    <t>经济效益指标</t>
  </si>
  <si>
    <t>各类市场监管类执法行动挽回经济损失</t>
  </si>
  <si>
    <t>100万元以上</t>
  </si>
  <si>
    <t>社会效益指标</t>
  </si>
  <si>
    <t>扩大市场监管执法影响力，加强人民群众依法维权观念</t>
  </si>
  <si>
    <t>逐步提高</t>
  </si>
  <si>
    <t>生态效益指标</t>
  </si>
  <si>
    <t>通过打击非法经营，提升生态环境质量</t>
  </si>
  <si>
    <t>逐步提升</t>
  </si>
  <si>
    <t>开展打击非法投融资宣传活动成本</t>
  </si>
  <si>
    <t>1万元</t>
  </si>
  <si>
    <t>开展打击非法投融资专项行动监督检查成本</t>
  </si>
  <si>
    <t>开展办案执法人员培训成本</t>
  </si>
  <si>
    <t>开展打击非法投融资宣传活动</t>
  </si>
  <si>
    <t>≥ 5次</t>
  </si>
  <si>
    <t>开展打击非法投融资专项行动</t>
  </si>
  <si>
    <t>开展打击非法投融资行为执法人员培训次数</t>
  </si>
  <si>
    <t>≥100人次</t>
  </si>
  <si>
    <t>打击非法投融资宣传教育覆盖率</t>
  </si>
  <si>
    <t>打击非法投融资巡查覆盖率</t>
  </si>
  <si>
    <t>投诉举报案件办结率</t>
  </si>
  <si>
    <t>任务完成时间</t>
  </si>
  <si>
    <t>为群众挽回经济损失</t>
  </si>
  <si>
    <t>群众识别、抵制非法投融资的意识</t>
  </si>
  <si>
    <t>不断加强</t>
  </si>
  <si>
    <t>公众对打击非法投融资效果的满意度</t>
  </si>
  <si>
    <t>≥90%</t>
  </si>
  <si>
    <t>执法办案业务水平</t>
  </si>
  <si>
    <t>不断提升</t>
  </si>
  <si>
    <t>各类案件的结办时间</t>
  </si>
  <si>
    <t>按法定时间不得超期</t>
  </si>
  <si>
    <t>违法案件的处置率和结案率</t>
  </si>
  <si>
    <t>制修订规章制度数量</t>
  </si>
  <si>
    <t>≥5本</t>
  </si>
  <si>
    <t>本</t>
  </si>
  <si>
    <t>开展各类市场监管执法行动次数</t>
  </si>
  <si>
    <t>开展执法人员培训次数</t>
  </si>
  <si>
    <t>开展各类市场监管执法宣传活动成本</t>
  </si>
  <si>
    <t>5万元</t>
  </si>
  <si>
    <t>开展执法人员培训成本</t>
  </si>
  <si>
    <t>开展各类市场监管执法行动成本</t>
  </si>
  <si>
    <t>15万元</t>
  </si>
  <si>
    <t>企业、群众满意度</t>
  </si>
  <si>
    <t>坚持依法依规监管、审慎监管、智慧监管、综合监管和协同监管，强化信用约束，规范各类市场经营行为，净化交易环境。</t>
  </si>
  <si>
    <t>市场监管质量不断提升</t>
  </si>
  <si>
    <t>保护合法经营，打击非法经营，为群众挽回经济损失</t>
  </si>
  <si>
    <t>各类市场监管完成时间</t>
  </si>
  <si>
    <t>开展户外广告日常监测件数</t>
  </si>
  <si>
    <t>≥20次</t>
  </si>
  <si>
    <t>开展重大节假日价格监管企业数量</t>
  </si>
  <si>
    <t>≥2000户</t>
  </si>
  <si>
    <t>户</t>
  </si>
  <si>
    <t>开展重点商品质量监测次数</t>
  </si>
  <si>
    <t>电子商务领域的“双随机、一公开”监管批次</t>
  </si>
  <si>
    <t>开展各类交易市场监管整治次数</t>
  </si>
  <si>
    <t>≥50次</t>
  </si>
  <si>
    <t>“双随机一公开”抽查工作随机抽取检查结果按要求公示。</t>
  </si>
  <si>
    <t>各类市场日常监督检查覆盖率</t>
  </si>
  <si>
    <t>≥95%</t>
  </si>
  <si>
    <t>调解网络投诉成本</t>
  </si>
  <si>
    <t>14万元</t>
  </si>
  <si>
    <t>开展各类市场监管整治行动成本</t>
  </si>
  <si>
    <t>20万元</t>
  </si>
  <si>
    <t>指标1.培训成本</t>
  </si>
  <si>
    <t>指标2.医疗机构及药店监督检查成本</t>
  </si>
  <si>
    <t>10万元</t>
  </si>
  <si>
    <t>指标3.化妆品企业监督检查成本</t>
  </si>
  <si>
    <t>指标4.医疗器械企业监督检查成本</t>
  </si>
  <si>
    <t>开展各类药品、化妆品、医疗器械安全宣传活动次数</t>
  </si>
  <si>
    <t>≥10次</t>
  </si>
  <si>
    <t>化妆品监管数</t>
  </si>
  <si>
    <t>20家</t>
  </si>
  <si>
    <t>医疗机构及药店监管数</t>
  </si>
  <si>
    <t>58家</t>
  </si>
  <si>
    <t>在岗培训人数</t>
  </si>
  <si>
    <t>100人</t>
  </si>
  <si>
    <t>人</t>
  </si>
  <si>
    <t>指标1.药品不良反应病例县（市、区）报告核实率</t>
  </si>
  <si>
    <t>指标2：药品不良反应报告数</t>
  </si>
  <si>
    <t>指标3.化妆品不良反应病例报告核实率</t>
  </si>
  <si>
    <t>指标4.医疗器械不良应病例县（市、区）反报告核实率</t>
  </si>
  <si>
    <t>指标5.医疗器械不良事件报告数</t>
  </si>
  <si>
    <t>指标6.培训人员覆盖率</t>
  </si>
  <si>
    <t>公众对药品、化妆品和医疗器械监管满意度</t>
  </si>
  <si>
    <t>指标1.“两品一械”总体安全水平</t>
  </si>
  <si>
    <t>指标2.提高人民群众“两品一械”安全科普知识</t>
  </si>
  <si>
    <t>指标3.打击假冒伪劣药品制售行为能力</t>
  </si>
  <si>
    <t>指导培育各类专利发明申请经费</t>
  </si>
  <si>
    <t>35万元</t>
  </si>
  <si>
    <t>指导培育发明专利申请量</t>
  </si>
  <si>
    <t>30件</t>
  </si>
  <si>
    <t>指导培育发明专利授权量</t>
  </si>
  <si>
    <t>5件</t>
  </si>
  <si>
    <t>指导培育PCT（国际专利申请）</t>
  </si>
  <si>
    <t>1件</t>
  </si>
  <si>
    <t>各类专利发明申请授权完成数</t>
  </si>
  <si>
    <t>各类发明专利申请完成时间</t>
  </si>
  <si>
    <t>提升我区万人有效发明专利拥有量</t>
  </si>
  <si>
    <t>逐年提升</t>
  </si>
  <si>
    <t>持续做好知识产权保护和运用工作</t>
  </si>
  <si>
    <t>持续提高</t>
  </si>
  <si>
    <t>扶持文旅优势品牌，鼓励创新聚合平台</t>
  </si>
  <si>
    <t>持续优化</t>
  </si>
  <si>
    <t>公众满意度调查</t>
  </si>
  <si>
    <t>食品安全监管宣传活动成本</t>
  </si>
  <si>
    <t>开展各类食品安全检查</t>
  </si>
  <si>
    <t>保护各类生态环境</t>
  </si>
  <si>
    <t>逐步完善</t>
  </si>
  <si>
    <t>食品安全公众满意度调查</t>
  </si>
  <si>
    <t>≥80%</t>
  </si>
  <si>
    <t>案件查办挽回经济损失</t>
  </si>
  <si>
    <t>100万元</t>
  </si>
  <si>
    <t>提高公众食品安全知识素养</t>
  </si>
  <si>
    <r>
      <rPr>
        <sz val="10"/>
        <color indexed="8"/>
        <rFont val="宋体"/>
        <charset val="134"/>
      </rPr>
      <t>逐步提高</t>
    </r>
  </si>
  <si>
    <t>提高公众食品安全科普知识</t>
  </si>
  <si>
    <r>
      <rPr>
        <sz val="11"/>
        <rFont val="宋体"/>
        <charset val="134"/>
      </rPr>
      <t>逐步提高</t>
    </r>
  </si>
  <si>
    <t>食品安全监管完成时间</t>
  </si>
  <si>
    <t>食品安全联合执法检查处置率</t>
  </si>
  <si>
    <t>食品安全知识宣传完成率</t>
  </si>
  <si>
    <t>开展各类食品生产安全宣传活动次数</t>
  </si>
  <si>
    <t>开展各类食品生产安全检查批次</t>
  </si>
  <si>
    <t>开展安全联合执法检查次数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</si>
  <si>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</si>
  <si>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</si>
  <si>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</si>
  <si>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</si>
  <si>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</si>
  <si>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</si>
  <si>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</si>
  <si>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</si>
  <si>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</si>
  <si>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</si>
  <si>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（一）创建无传销社区5个。
（二）市场主体增长率不低于6%。
（三）培育著名商标数不低于1个。
（四）年度罚没征收50万元。
（五）消费者投诉处理率达到100%，不合格食品（商品）处置率100%。
（六）完成食品及保健食品、药品、医疗器械、化妆品等抽验工作。
（七）在全市开展食品及保健食品、药品、医疗器械、化妆品企业监管及飞行检查工作。
（八）加大食品药品犯罪打击力度，保障人民群众的饮食用药用械安全。
（九）做好重点抽查工作，提高我市工业产品质量。
（十）加强计量强检工作，完善社公标准，提升服务能力。
（十一）加强标准化管理，名牌工作、认证认可工作。
（十二）加强我新区特种设备安全管理。
</t>
  </si>
  <si>
    <t>重点工作任务完成</t>
  </si>
  <si>
    <t>1.创建无传销社区计划4个；2.市场主体增长率不低于7%；3.培育著名商标数1件。</t>
  </si>
  <si>
    <t>1.流通领域商品质量（食品、药品）抽检计划110批次；2.不合格商品处置率100%；3.广告监测结果评估总违法率不超过5%</t>
  </si>
  <si>
    <t>1.消费申诉举报办结率100%； 2. 市场巡查覆盖率100%；3. 查办传销案件遣返传销人员率100%。</t>
  </si>
  <si>
    <t>1.完成罚没收入征收计划50万元；2.完成其他非税收入计划5万元。</t>
  </si>
  <si>
    <t>履职目标实现</t>
  </si>
  <si>
    <t>经济效益</t>
  </si>
  <si>
    <t>有效推动区域经济发展。</t>
  </si>
  <si>
    <t>社会效益</t>
  </si>
  <si>
    <t>有效遏制市场违法违规行为，努力打造“公平、守信、安全、放心”的市场环境。</t>
  </si>
  <si>
    <t>履职效益</t>
  </si>
  <si>
    <t>环境效益</t>
  </si>
  <si>
    <t>提高人民群众消费安全感，促进社会和谐稳定。</t>
  </si>
  <si>
    <t>可持续影响</t>
  </si>
  <si>
    <t>在各类市场主体中倡导守法经营、公平竞争理念，为我区经济稳增长、促和谐作出应有贡献。</t>
  </si>
  <si>
    <t>满意度</t>
  </si>
  <si>
    <t>服务对象满意度</t>
  </si>
  <si>
    <t>社会公众或服务对象对项目实施效果的满意度100%。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</si>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</sst>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58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0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</font>
    <font>
      <sz val="10"/>
      <color indexed="8"/>
      <name val="宋体"/>
      <charset val="1"/>
      <scheme val="minor"/>
    </font>
    <font>
      <sz val="9"/>
      <color rgb="FF000000"/>
      <name val="Times New Roman"/>
      <charset val="134"/>
    </font>
    <font>
      <sz val="9"/>
      <name val="Arial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1"/>
      <name val="Times New Roma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b/>
      <sz val="8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0" fillId="8" borderId="35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0" fontId="38" fillId="0" borderId="0"/>
    <xf numFmtId="41" fontId="3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20" borderId="37" applyNumberFormat="0" applyFon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6" fillId="0" borderId="40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1" fillId="10" borderId="36" applyNumberFormat="0" applyAlignment="0" applyProtection="0">
      <alignment vertical="center"/>
    </xf>
    <xf numFmtId="0" fontId="53" fillId="10" borderId="35" applyNumberFormat="0" applyAlignment="0" applyProtection="0">
      <alignment vertical="center"/>
    </xf>
    <xf numFmtId="0" fontId="39" fillId="7" borderId="34" applyNumberFormat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6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56" fillId="0" borderId="0"/>
    <xf numFmtId="0" fontId="35" fillId="0" borderId="0"/>
  </cellStyleXfs>
  <cellXfs count="235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0" borderId="3" xfId="45" applyFont="1" applyFill="1" applyBorder="1" applyAlignment="1">
      <alignment vertical="center" wrapText="1"/>
    </xf>
    <xf numFmtId="176" fontId="18" fillId="0" borderId="19" xfId="45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76" fontId="15" fillId="0" borderId="19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19" fillId="0" borderId="3" xfId="45" applyFont="1" applyFill="1" applyBorder="1" applyAlignment="1">
      <alignment vertical="center" wrapText="1"/>
    </xf>
    <xf numFmtId="176" fontId="18" fillId="0" borderId="3" xfId="45" applyNumberFormat="1" applyFont="1" applyFill="1" applyBorder="1" applyAlignment="1">
      <alignment horizontal="center" vertical="center" wrapText="1"/>
    </xf>
    <xf numFmtId="0" fontId="19" fillId="0" borderId="20" xfId="45" applyFont="1" applyFill="1" applyBorder="1" applyAlignment="1">
      <alignment vertical="center" wrapText="1"/>
    </xf>
    <xf numFmtId="0" fontId="6" fillId="0" borderId="3" xfId="45" applyFont="1" applyFill="1" applyBorder="1" applyAlignment="1">
      <alignment horizontal="center" vertical="center" wrapText="1"/>
    </xf>
    <xf numFmtId="0" fontId="6" fillId="0" borderId="8" xfId="45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6" fillId="0" borderId="16" xfId="45" applyFont="1" applyFill="1" applyBorder="1" applyAlignment="1">
      <alignment horizontal="center" vertical="center" wrapText="1"/>
    </xf>
    <xf numFmtId="0" fontId="18" fillId="0" borderId="19" xfId="45" applyFont="1" applyFill="1" applyBorder="1" applyAlignment="1">
      <alignment vertical="center" wrapText="1"/>
    </xf>
    <xf numFmtId="0" fontId="21" fillId="0" borderId="19" xfId="45" applyFont="1" applyFill="1" applyBorder="1" applyAlignment="1">
      <alignment horizontal="center" vertical="center" wrapText="1"/>
    </xf>
    <xf numFmtId="0" fontId="18" fillId="0" borderId="19" xfId="45" applyFont="1" applyFill="1" applyBorder="1" applyAlignment="1">
      <alignment horizontal="center" vertical="center" wrapText="1"/>
    </xf>
    <xf numFmtId="0" fontId="6" fillId="0" borderId="19" xfId="45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9" fontId="18" fillId="0" borderId="19" xfId="45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9" fontId="15" fillId="0" borderId="5" xfId="0" applyNumberFormat="1" applyFont="1" applyBorder="1" applyAlignment="1">
      <alignment horizontal="center" vertical="center" wrapText="1"/>
    </xf>
    <xf numFmtId="9" fontId="15" fillId="0" borderId="19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6" fillId="0" borderId="23" xfId="45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24" xfId="45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0" borderId="25" xfId="45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2" borderId="3" xfId="52" applyFont="1" applyFill="1" applyBorder="1" applyAlignment="1">
      <alignment vertical="center" shrinkToFit="1"/>
    </xf>
    <xf numFmtId="0" fontId="23" fillId="2" borderId="3" xfId="52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wrapText="1"/>
    </xf>
    <xf numFmtId="0" fontId="23" fillId="2" borderId="3" xfId="52" applyFont="1" applyFill="1" applyBorder="1" applyAlignment="1">
      <alignment vertical="center" wrapText="1"/>
    </xf>
    <xf numFmtId="9" fontId="23" fillId="2" borderId="3" xfId="52" applyNumberFormat="1" applyFont="1" applyFill="1" applyBorder="1" applyAlignment="1">
      <alignment horizontal="center" vertical="center" shrinkToFit="1"/>
    </xf>
    <xf numFmtId="0" fontId="19" fillId="2" borderId="3" xfId="52" applyFont="1" applyFill="1" applyBorder="1" applyAlignment="1">
      <alignment vertical="center" wrapText="1"/>
    </xf>
    <xf numFmtId="0" fontId="8" fillId="0" borderId="20" xfId="51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7" fillId="0" borderId="3" xfId="45" applyFont="1" applyFill="1" applyBorder="1" applyAlignment="1">
      <alignment vertical="center" wrapText="1"/>
    </xf>
    <xf numFmtId="0" fontId="7" fillId="0" borderId="3" xfId="45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8" fillId="0" borderId="3" xfId="45" applyFont="1" applyFill="1" applyBorder="1" applyAlignment="1">
      <alignment horizontal="center" vertical="center" wrapText="1"/>
    </xf>
    <xf numFmtId="0" fontId="24" fillId="0" borderId="3" xfId="45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24" xfId="45" applyFont="1" applyFill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0" fontId="7" fillId="0" borderId="20" xfId="45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26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76" fontId="10" fillId="0" borderId="5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28" fillId="0" borderId="0" xfId="0" applyFont="1">
      <alignment vertical="center"/>
    </xf>
    <xf numFmtId="0" fontId="17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7" fillId="3" borderId="5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9" fontId="10" fillId="0" borderId="5" xfId="0" applyNumberFormat="1" applyFont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28" fillId="0" borderId="3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9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vertical="center" wrapText="1"/>
    </xf>
    <xf numFmtId="176" fontId="10" fillId="3" borderId="5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15" fillId="3" borderId="3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righ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>
      <alignment vertical="center"/>
    </xf>
    <xf numFmtId="176" fontId="30" fillId="0" borderId="3" xfId="0" applyNumberFormat="1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" xfId="0" applyFont="1" applyBorder="1" applyAlignment="1">
      <alignment horizontal="right" vertical="center"/>
    </xf>
    <xf numFmtId="49" fontId="30" fillId="0" borderId="3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4" fontId="11" fillId="3" borderId="3" xfId="0" applyNumberFormat="1" applyFont="1" applyFill="1" applyBorder="1" applyAlignment="1">
      <alignment vertical="center" wrapText="1"/>
    </xf>
    <xf numFmtId="0" fontId="11" fillId="3" borderId="33" xfId="0" applyFont="1" applyFill="1" applyBorder="1" applyAlignment="1">
      <alignment vertical="center" wrapText="1"/>
    </xf>
    <xf numFmtId="0" fontId="31" fillId="0" borderId="33" xfId="0" applyFont="1" applyBorder="1">
      <alignment vertical="center"/>
    </xf>
    <xf numFmtId="0" fontId="30" fillId="0" borderId="33" xfId="0" applyFont="1" applyBorder="1">
      <alignment vertical="center"/>
    </xf>
    <xf numFmtId="0" fontId="15" fillId="0" borderId="0" xfId="0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3" borderId="5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0" xfId="0" applyFont="1" applyBorder="1" applyAlignment="1">
      <alignment horizontal="left" vertical="center" wrapText="1"/>
    </xf>
    <xf numFmtId="0" fontId="10" fillId="0" borderId="3" xfId="0" applyFont="1" applyBorder="1" applyAlignment="1" quotePrefix="1">
      <alignment horizontal="center" vertical="center" wrapText="1"/>
    </xf>
    <xf numFmtId="0" fontId="10" fillId="0" borderId="5" xfId="0" applyFont="1" applyBorder="1" applyAlignment="1" quotePrefix="1">
      <alignment horizontal="center" vertical="center" wrapText="1"/>
    </xf>
    <xf numFmtId="0" fontId="10" fillId="0" borderId="6" xfId="0" applyFont="1" applyBorder="1" applyAlignment="1" quotePrefix="1">
      <alignment horizontal="center" vertical="center" wrapText="1"/>
    </xf>
    <xf numFmtId="0" fontId="15" fillId="0" borderId="5" xfId="0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10FFF10EDCCA4317905A55AF0DC4BD2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4" sqref="E4:H4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232" t="s">
        <v>0</v>
      </c>
      <c r="B1" s="232"/>
      <c r="C1" s="232"/>
      <c r="D1" s="232"/>
      <c r="E1" s="232"/>
      <c r="F1" s="232"/>
      <c r="G1" s="232"/>
      <c r="H1" s="232"/>
      <c r="I1" s="232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233"/>
      <c r="B4" s="234"/>
      <c r="C4" s="46"/>
      <c r="D4" s="233" t="s">
        <v>1</v>
      </c>
      <c r="E4" s="234">
        <v>113001</v>
      </c>
      <c r="F4" s="234"/>
      <c r="G4" s="234"/>
      <c r="H4" s="234"/>
      <c r="I4" s="46"/>
    </row>
    <row r="5" ht="54.3" customHeight="1" spans="1:9">
      <c r="A5" s="233"/>
      <c r="B5" s="234"/>
      <c r="C5" s="46"/>
      <c r="D5" s="233" t="s">
        <v>2</v>
      </c>
      <c r="E5" s="234" t="s">
        <v>3</v>
      </c>
      <c r="F5" s="234"/>
      <c r="G5" s="234"/>
      <c r="H5" s="234"/>
      <c r="I5" s="4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L11" sqref="L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46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45" t="s">
        <v>29</v>
      </c>
      <c r="N3" s="45"/>
    </row>
    <row r="4" ht="42.25" customHeight="1" spans="1:14">
      <c r="A4" s="160" t="s">
        <v>131</v>
      </c>
      <c r="B4" s="160"/>
      <c r="C4" s="160"/>
      <c r="D4" s="160" t="s">
        <v>198</v>
      </c>
      <c r="E4" s="160" t="s">
        <v>199</v>
      </c>
      <c r="F4" s="160" t="s">
        <v>219</v>
      </c>
      <c r="G4" s="160" t="s">
        <v>201</v>
      </c>
      <c r="H4" s="160"/>
      <c r="I4" s="160"/>
      <c r="J4" s="160"/>
      <c r="K4" s="160"/>
      <c r="L4" s="160" t="s">
        <v>205</v>
      </c>
      <c r="M4" s="160"/>
      <c r="N4" s="160"/>
    </row>
    <row r="5" ht="39" customHeight="1" spans="1:14">
      <c r="A5" s="160" t="s">
        <v>140</v>
      </c>
      <c r="B5" s="160" t="s">
        <v>141</v>
      </c>
      <c r="C5" s="160" t="s">
        <v>142</v>
      </c>
      <c r="D5" s="160"/>
      <c r="E5" s="160"/>
      <c r="F5" s="160"/>
      <c r="G5" s="160" t="s">
        <v>134</v>
      </c>
      <c r="H5" s="160" t="s">
        <v>245</v>
      </c>
      <c r="I5" s="160" t="s">
        <v>246</v>
      </c>
      <c r="J5" s="160" t="s">
        <v>177</v>
      </c>
      <c r="K5" s="160" t="s">
        <v>247</v>
      </c>
      <c r="L5" s="160" t="s">
        <v>134</v>
      </c>
      <c r="M5" s="160" t="s">
        <v>220</v>
      </c>
      <c r="N5" s="160" t="s">
        <v>248</v>
      </c>
    </row>
    <row r="6" ht="30" customHeight="1" spans="1:14">
      <c r="A6" s="123">
        <v>201</v>
      </c>
      <c r="B6" s="235" t="s">
        <v>249</v>
      </c>
      <c r="C6" s="235" t="s">
        <v>145</v>
      </c>
      <c r="D6" s="115">
        <v>113001</v>
      </c>
      <c r="E6" s="115" t="s">
        <v>3</v>
      </c>
      <c r="F6" s="161">
        <v>735.81</v>
      </c>
      <c r="G6" s="161">
        <v>735.81</v>
      </c>
      <c r="H6" s="161">
        <v>565.43</v>
      </c>
      <c r="I6" s="161">
        <v>92.26</v>
      </c>
      <c r="J6" s="161">
        <v>43.1</v>
      </c>
      <c r="K6" s="161">
        <v>35.02</v>
      </c>
      <c r="L6" s="173"/>
      <c r="M6" s="173"/>
      <c r="N6" s="173"/>
    </row>
    <row r="7" ht="30" customHeight="1" spans="1:14">
      <c r="A7" s="123">
        <v>201</v>
      </c>
      <c r="B7" s="123">
        <v>38</v>
      </c>
      <c r="C7" s="235" t="s">
        <v>145</v>
      </c>
      <c r="D7" s="123">
        <v>113001</v>
      </c>
      <c r="E7" s="162" t="s">
        <v>250</v>
      </c>
      <c r="F7" s="161">
        <v>564.43</v>
      </c>
      <c r="G7" s="161">
        <v>565.43</v>
      </c>
      <c r="H7" s="161">
        <v>565.43</v>
      </c>
      <c r="I7" s="161"/>
      <c r="J7" s="161"/>
      <c r="K7" s="161"/>
      <c r="L7" s="161"/>
      <c r="M7" s="161"/>
      <c r="N7" s="161"/>
    </row>
    <row r="8" ht="30" customHeight="1" spans="1:14">
      <c r="A8" s="123">
        <v>208</v>
      </c>
      <c r="B8" s="235" t="s">
        <v>162</v>
      </c>
      <c r="C8" s="163" t="s">
        <v>162</v>
      </c>
      <c r="D8" s="115">
        <v>113001</v>
      </c>
      <c r="E8" s="164" t="s">
        <v>251</v>
      </c>
      <c r="F8" s="161">
        <v>57.47</v>
      </c>
      <c r="G8" s="161">
        <v>57.47</v>
      </c>
      <c r="H8" s="161"/>
      <c r="I8" s="161">
        <v>57.47</v>
      </c>
      <c r="J8" s="161"/>
      <c r="K8" s="161"/>
      <c r="L8" s="161"/>
      <c r="M8" s="161"/>
      <c r="N8" s="161"/>
    </row>
    <row r="9" ht="30" customHeight="1" spans="1:14">
      <c r="A9" s="154">
        <v>208</v>
      </c>
      <c r="B9" s="154" t="s">
        <v>252</v>
      </c>
      <c r="C9" s="155" t="s">
        <v>165</v>
      </c>
      <c r="D9" s="123">
        <v>113001</v>
      </c>
      <c r="E9" s="62" t="s">
        <v>253</v>
      </c>
      <c r="F9" s="165">
        <v>28.73</v>
      </c>
      <c r="G9" s="165">
        <v>28.73</v>
      </c>
      <c r="H9" s="165"/>
      <c r="I9" s="165">
        <v>28.73</v>
      </c>
      <c r="J9" s="165"/>
      <c r="K9" s="165"/>
      <c r="L9" s="174"/>
      <c r="M9" s="165"/>
      <c r="N9" s="165"/>
    </row>
    <row r="10" ht="30" customHeight="1" spans="1:14">
      <c r="A10" s="130">
        <v>208</v>
      </c>
      <c r="B10" s="156">
        <v>27</v>
      </c>
      <c r="C10" s="157" t="s">
        <v>145</v>
      </c>
      <c r="D10" s="115">
        <v>113001</v>
      </c>
      <c r="E10" s="158" t="s">
        <v>254</v>
      </c>
      <c r="F10" s="166">
        <v>4.04</v>
      </c>
      <c r="G10" s="166">
        <v>4.04</v>
      </c>
      <c r="H10" s="166"/>
      <c r="I10" s="166">
        <v>4.04</v>
      </c>
      <c r="J10" s="166"/>
      <c r="K10" s="166"/>
      <c r="L10" s="166"/>
      <c r="M10" s="166"/>
      <c r="N10" s="166"/>
    </row>
    <row r="11" ht="30" customHeight="1" spans="1:14">
      <c r="A11" s="130">
        <v>208</v>
      </c>
      <c r="B11" s="156">
        <v>27</v>
      </c>
      <c r="C11" s="157" t="s">
        <v>148</v>
      </c>
      <c r="D11" s="123">
        <v>113001</v>
      </c>
      <c r="E11" s="158" t="s">
        <v>255</v>
      </c>
      <c r="F11" s="166">
        <v>2.02</v>
      </c>
      <c r="G11" s="166">
        <v>2.02</v>
      </c>
      <c r="H11" s="166"/>
      <c r="I11" s="166">
        <v>2.02</v>
      </c>
      <c r="J11" s="166"/>
      <c r="K11" s="166"/>
      <c r="L11" s="166"/>
      <c r="M11" s="166"/>
      <c r="N11" s="166"/>
    </row>
    <row r="12" ht="30" customHeight="1" spans="1:14">
      <c r="A12" s="130">
        <v>210</v>
      </c>
      <c r="B12" s="156">
        <v>11</v>
      </c>
      <c r="C12" s="156">
        <v>99</v>
      </c>
      <c r="D12" s="115">
        <v>113001</v>
      </c>
      <c r="E12" s="158" t="s">
        <v>256</v>
      </c>
      <c r="F12" s="131">
        <v>35.02</v>
      </c>
      <c r="G12" s="131">
        <v>35.02</v>
      </c>
      <c r="H12" s="131"/>
      <c r="I12" s="131"/>
      <c r="J12" s="131"/>
      <c r="K12" s="131">
        <v>35.02</v>
      </c>
      <c r="L12" s="131"/>
      <c r="M12" s="131"/>
      <c r="N12" s="131"/>
    </row>
    <row r="13" ht="30" customHeight="1" spans="1:14">
      <c r="A13" s="130">
        <v>221</v>
      </c>
      <c r="B13" s="156" t="s">
        <v>257</v>
      </c>
      <c r="C13" s="157" t="s">
        <v>145</v>
      </c>
      <c r="D13" s="123">
        <v>113001</v>
      </c>
      <c r="E13" s="158" t="s">
        <v>258</v>
      </c>
      <c r="F13" s="131">
        <v>43.1</v>
      </c>
      <c r="G13" s="131">
        <v>43.1</v>
      </c>
      <c r="H13" s="131"/>
      <c r="I13" s="131"/>
      <c r="J13" s="131">
        <v>43.1</v>
      </c>
      <c r="K13" s="131"/>
      <c r="L13" s="131"/>
      <c r="M13" s="131"/>
      <c r="N13" s="131"/>
    </row>
    <row r="14" spans="1:5">
      <c r="A14" s="167"/>
      <c r="B14" s="168"/>
      <c r="C14" s="169"/>
      <c r="D14" s="170"/>
      <c r="E14" s="171"/>
    </row>
    <row r="15" spans="1:5">
      <c r="A15" s="172"/>
      <c r="B15" s="172"/>
      <c r="C15" s="172"/>
      <c r="D15" s="172"/>
      <c r="E15" s="17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E9" sqref="E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46"/>
    </row>
    <row r="2" ht="50" customHeight="1" spans="1:22">
      <c r="A2" s="47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ht="24.15" customHeight="1" spans="1:22">
      <c r="A3" s="132" t="s">
        <v>130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45" t="s">
        <v>29</v>
      </c>
      <c r="V3" s="45"/>
    </row>
    <row r="4" ht="26.7" customHeight="1" spans="1:22">
      <c r="A4" s="19" t="s">
        <v>131</v>
      </c>
      <c r="B4" s="19"/>
      <c r="C4" s="19"/>
      <c r="D4" s="19" t="s">
        <v>198</v>
      </c>
      <c r="E4" s="19" t="s">
        <v>199</v>
      </c>
      <c r="F4" s="19" t="s">
        <v>219</v>
      </c>
      <c r="G4" s="19" t="s">
        <v>259</v>
      </c>
      <c r="H4" s="19"/>
      <c r="I4" s="19"/>
      <c r="J4" s="19"/>
      <c r="K4" s="19"/>
      <c r="L4" s="19" t="s">
        <v>260</v>
      </c>
      <c r="M4" s="19"/>
      <c r="N4" s="19"/>
      <c r="O4" s="19"/>
      <c r="P4" s="19"/>
      <c r="Q4" s="19"/>
      <c r="R4" s="19" t="s">
        <v>177</v>
      </c>
      <c r="S4" s="19" t="s">
        <v>261</v>
      </c>
      <c r="T4" s="19"/>
      <c r="U4" s="19"/>
      <c r="V4" s="19"/>
    </row>
    <row r="5" ht="56.05" customHeight="1" spans="1:22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134</v>
      </c>
      <c r="H5" s="19" t="s">
        <v>262</v>
      </c>
      <c r="I5" s="19" t="s">
        <v>263</v>
      </c>
      <c r="J5" s="19" t="s">
        <v>264</v>
      </c>
      <c r="K5" s="19" t="s">
        <v>265</v>
      </c>
      <c r="L5" s="19" t="s">
        <v>134</v>
      </c>
      <c r="M5" s="19" t="s">
        <v>266</v>
      </c>
      <c r="N5" s="19" t="s">
        <v>267</v>
      </c>
      <c r="O5" s="19" t="s">
        <v>268</v>
      </c>
      <c r="P5" s="19" t="s">
        <v>269</v>
      </c>
      <c r="Q5" s="19" t="s">
        <v>270</v>
      </c>
      <c r="R5" s="19"/>
      <c r="S5" s="19" t="s">
        <v>134</v>
      </c>
      <c r="T5" s="19" t="s">
        <v>271</v>
      </c>
      <c r="U5" s="19" t="s">
        <v>272</v>
      </c>
      <c r="V5" s="19" t="s">
        <v>247</v>
      </c>
    </row>
    <row r="6" ht="22.8" customHeight="1" spans="1:22">
      <c r="A6" s="37"/>
      <c r="B6" s="37"/>
      <c r="C6" s="37"/>
      <c r="D6" s="50">
        <v>113001</v>
      </c>
      <c r="E6" s="37" t="s">
        <v>215</v>
      </c>
      <c r="F6" s="49">
        <f>SUM(G6+L6+R6+S6)</f>
        <v>735.81</v>
      </c>
      <c r="G6" s="49">
        <f>SUM(H6:K6)</f>
        <v>565.43</v>
      </c>
      <c r="H6" s="49">
        <v>195.28</v>
      </c>
      <c r="I6" s="49">
        <v>123.75</v>
      </c>
      <c r="J6" s="49">
        <v>117.3</v>
      </c>
      <c r="K6" s="49">
        <v>129.1</v>
      </c>
      <c r="L6" s="49">
        <f>SUM(M6:Q6)</f>
        <v>127.28</v>
      </c>
      <c r="M6" s="49">
        <v>57.47</v>
      </c>
      <c r="N6" s="49">
        <v>28.73</v>
      </c>
      <c r="O6" s="49">
        <v>35.02</v>
      </c>
      <c r="P6" s="49"/>
      <c r="Q6" s="49">
        <v>6.06</v>
      </c>
      <c r="R6" s="49">
        <v>43.1</v>
      </c>
      <c r="S6" s="49">
        <v>0</v>
      </c>
      <c r="T6" s="49"/>
      <c r="U6" s="49"/>
      <c r="V6" s="49"/>
    </row>
    <row r="7" ht="22.8" customHeight="1" spans="1:22">
      <c r="A7" s="37">
        <v>201</v>
      </c>
      <c r="B7" s="37">
        <v>38</v>
      </c>
      <c r="C7" s="236" t="s">
        <v>145</v>
      </c>
      <c r="D7" s="37">
        <v>113001</v>
      </c>
      <c r="E7" s="48" t="s">
        <v>250</v>
      </c>
      <c r="F7" s="49">
        <v>565.43</v>
      </c>
      <c r="G7" s="49">
        <v>565.43</v>
      </c>
      <c r="H7" s="49">
        <v>195.28</v>
      </c>
      <c r="I7" s="49">
        <v>123.75</v>
      </c>
      <c r="J7" s="49">
        <v>117.3</v>
      </c>
      <c r="K7" s="49">
        <v>129.1</v>
      </c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</row>
    <row r="8" ht="22.8" customHeight="1" spans="1:22">
      <c r="A8" s="36">
        <v>208</v>
      </c>
      <c r="B8" s="237" t="s">
        <v>162</v>
      </c>
      <c r="C8" s="152" t="s">
        <v>162</v>
      </c>
      <c r="D8" s="50">
        <v>113001</v>
      </c>
      <c r="E8" s="153" t="s">
        <v>251</v>
      </c>
      <c r="F8" s="49">
        <v>57.47</v>
      </c>
      <c r="G8" s="140"/>
      <c r="H8" s="140"/>
      <c r="I8" s="140"/>
      <c r="J8" s="140"/>
      <c r="K8" s="140"/>
      <c r="L8" s="49">
        <v>57.47</v>
      </c>
      <c r="M8" s="49">
        <v>57.47</v>
      </c>
      <c r="N8" s="140"/>
      <c r="O8" s="140"/>
      <c r="P8" s="140"/>
      <c r="Q8" s="140"/>
      <c r="R8" s="140"/>
      <c r="S8" s="140"/>
      <c r="T8" s="140"/>
      <c r="U8" s="140"/>
      <c r="V8" s="140"/>
    </row>
    <row r="9" ht="22.8" customHeight="1" spans="1:22">
      <c r="A9" s="154">
        <v>208</v>
      </c>
      <c r="B9" s="154" t="s">
        <v>252</v>
      </c>
      <c r="C9" s="155" t="s">
        <v>165</v>
      </c>
      <c r="D9" s="37">
        <v>113001</v>
      </c>
      <c r="E9" s="62" t="s">
        <v>253</v>
      </c>
      <c r="F9" s="137">
        <v>28.73</v>
      </c>
      <c r="G9" s="144"/>
      <c r="H9" s="144"/>
      <c r="I9" s="144"/>
      <c r="J9" s="144"/>
      <c r="K9" s="144"/>
      <c r="L9" s="137">
        <v>28.73</v>
      </c>
      <c r="M9" s="144"/>
      <c r="N9" s="49">
        <v>28.73</v>
      </c>
      <c r="O9" s="144"/>
      <c r="P9" s="144"/>
      <c r="Q9" s="144"/>
      <c r="R9" s="144"/>
      <c r="S9" s="30"/>
      <c r="T9" s="144"/>
      <c r="U9" s="144"/>
      <c r="V9" s="144"/>
    </row>
    <row r="10" ht="22.8" customHeight="1" spans="1:22">
      <c r="A10" s="130">
        <v>208</v>
      </c>
      <c r="B10" s="156">
        <v>27</v>
      </c>
      <c r="C10" s="157" t="s">
        <v>145</v>
      </c>
      <c r="D10" s="50">
        <v>113001</v>
      </c>
      <c r="E10" s="158" t="s">
        <v>254</v>
      </c>
      <c r="F10" s="137">
        <v>4.04</v>
      </c>
      <c r="G10" s="144"/>
      <c r="H10" s="144"/>
      <c r="I10" s="144"/>
      <c r="J10" s="144"/>
      <c r="K10" s="144"/>
      <c r="L10" s="137">
        <v>4.04</v>
      </c>
      <c r="M10" s="144"/>
      <c r="N10" s="144"/>
      <c r="O10" s="144"/>
      <c r="P10" s="144"/>
      <c r="Q10" s="159">
        <v>4.04</v>
      </c>
      <c r="R10" s="144"/>
      <c r="S10" s="30"/>
      <c r="T10" s="144"/>
      <c r="U10" s="144"/>
      <c r="V10" s="144"/>
    </row>
    <row r="11" ht="22.8" customHeight="1" spans="1:22">
      <c r="A11" s="130">
        <v>208</v>
      </c>
      <c r="B11" s="156">
        <v>27</v>
      </c>
      <c r="C11" s="157" t="s">
        <v>148</v>
      </c>
      <c r="D11" s="37">
        <v>113001</v>
      </c>
      <c r="E11" s="158" t="s">
        <v>255</v>
      </c>
      <c r="F11" s="137">
        <v>2.02</v>
      </c>
      <c r="G11" s="144"/>
      <c r="H11" s="144"/>
      <c r="I11" s="144"/>
      <c r="J11" s="144"/>
      <c r="K11" s="144"/>
      <c r="L11" s="137">
        <v>2.02</v>
      </c>
      <c r="M11" s="144"/>
      <c r="N11" s="144"/>
      <c r="O11" s="144"/>
      <c r="P11" s="144"/>
      <c r="Q11" s="159">
        <v>2.02</v>
      </c>
      <c r="R11" s="144"/>
      <c r="S11" s="30"/>
      <c r="T11" s="144"/>
      <c r="U11" s="144"/>
      <c r="V11" s="144"/>
    </row>
    <row r="12" ht="22.8" customHeight="1" spans="1:22">
      <c r="A12" s="130">
        <v>210</v>
      </c>
      <c r="B12" s="156">
        <v>11</v>
      </c>
      <c r="C12" s="156">
        <v>99</v>
      </c>
      <c r="D12" s="50">
        <v>113001</v>
      </c>
      <c r="E12" s="158" t="s">
        <v>256</v>
      </c>
      <c r="F12" s="137">
        <v>35.02</v>
      </c>
      <c r="G12" s="144"/>
      <c r="H12" s="144"/>
      <c r="I12" s="144"/>
      <c r="J12" s="144"/>
      <c r="K12" s="144"/>
      <c r="L12" s="137">
        <v>35.02</v>
      </c>
      <c r="M12" s="144"/>
      <c r="N12" s="144"/>
      <c r="O12" s="49">
        <v>35.02</v>
      </c>
      <c r="P12" s="144"/>
      <c r="Q12" s="144"/>
      <c r="R12" s="144"/>
      <c r="S12" s="30"/>
      <c r="T12" s="144"/>
      <c r="U12" s="144"/>
      <c r="V12" s="144"/>
    </row>
    <row r="13" ht="22.8" customHeight="1" spans="1:22">
      <c r="A13" s="130">
        <v>221</v>
      </c>
      <c r="B13" s="156" t="s">
        <v>257</v>
      </c>
      <c r="C13" s="157" t="s">
        <v>145</v>
      </c>
      <c r="D13" s="37">
        <v>113001</v>
      </c>
      <c r="E13" s="158" t="s">
        <v>258</v>
      </c>
      <c r="F13" s="137">
        <v>43.1</v>
      </c>
      <c r="G13" s="144"/>
      <c r="H13" s="144"/>
      <c r="I13" s="144"/>
      <c r="J13" s="144"/>
      <c r="K13" s="144"/>
      <c r="L13" s="137">
        <v>43.1</v>
      </c>
      <c r="M13" s="144"/>
      <c r="N13" s="144"/>
      <c r="O13" s="144"/>
      <c r="P13" s="144"/>
      <c r="Q13" s="144"/>
      <c r="R13" s="159">
        <v>43.1</v>
      </c>
      <c r="S13" s="30"/>
      <c r="T13" s="144"/>
      <c r="U13" s="144"/>
      <c r="V13" s="1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L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46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32" t="s">
        <v>130</v>
      </c>
      <c r="B3" s="132"/>
      <c r="C3" s="132"/>
      <c r="D3" s="132"/>
      <c r="E3" s="132"/>
      <c r="F3" s="132"/>
      <c r="G3" s="132"/>
      <c r="H3" s="132"/>
      <c r="I3" s="132"/>
      <c r="J3" s="45" t="s">
        <v>29</v>
      </c>
      <c r="K3" s="45"/>
    </row>
    <row r="4" ht="23.25" customHeight="1" spans="1:11">
      <c r="A4" s="19" t="s">
        <v>131</v>
      </c>
      <c r="B4" s="19"/>
      <c r="C4" s="19"/>
      <c r="D4" s="19" t="s">
        <v>198</v>
      </c>
      <c r="E4" s="19" t="s">
        <v>199</v>
      </c>
      <c r="F4" s="19" t="s">
        <v>273</v>
      </c>
      <c r="G4" s="19" t="s">
        <v>274</v>
      </c>
      <c r="H4" s="19" t="s">
        <v>275</v>
      </c>
      <c r="I4" s="19" t="s">
        <v>276</v>
      </c>
      <c r="J4" s="19" t="s">
        <v>277</v>
      </c>
      <c r="K4" s="19" t="s">
        <v>278</v>
      </c>
    </row>
    <row r="5" ht="23.25" customHeight="1" spans="1:11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51"/>
      <c r="B6" s="51"/>
      <c r="C6" s="51"/>
      <c r="D6" s="51">
        <v>113001</v>
      </c>
      <c r="E6" s="51" t="s">
        <v>3</v>
      </c>
      <c r="F6" s="140">
        <v>0</v>
      </c>
      <c r="G6" s="140"/>
      <c r="H6" s="140"/>
      <c r="I6" s="140"/>
      <c r="J6" s="140"/>
      <c r="K6" s="140"/>
    </row>
    <row r="7" ht="22.8" customHeight="1" spans="1:11">
      <c r="A7" s="51"/>
      <c r="B7" s="51"/>
      <c r="C7" s="51"/>
      <c r="D7" s="141"/>
      <c r="E7" s="141"/>
      <c r="F7" s="140"/>
      <c r="G7" s="140"/>
      <c r="H7" s="140"/>
      <c r="I7" s="140"/>
      <c r="J7" s="140"/>
      <c r="K7" s="140"/>
    </row>
    <row r="8" ht="22.8" customHeight="1" spans="1:11">
      <c r="A8" s="51"/>
      <c r="B8" s="51"/>
      <c r="C8" s="51"/>
      <c r="D8" s="142"/>
      <c r="E8" s="142"/>
      <c r="F8" s="140"/>
      <c r="G8" s="140"/>
      <c r="H8" s="140"/>
      <c r="I8" s="140"/>
      <c r="J8" s="140"/>
      <c r="K8" s="140"/>
    </row>
    <row r="9" ht="22.8" customHeight="1" spans="1:11">
      <c r="A9" s="146"/>
      <c r="B9" s="146"/>
      <c r="C9" s="146"/>
      <c r="D9" s="143"/>
      <c r="E9" s="29"/>
      <c r="F9" s="30"/>
      <c r="G9" s="144"/>
      <c r="H9" s="144"/>
      <c r="I9" s="144"/>
      <c r="J9" s="144"/>
      <c r="K9" s="1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46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45" t="s">
        <v>29</v>
      </c>
      <c r="R3" s="45"/>
    </row>
    <row r="4" ht="24.15" customHeight="1" spans="1:18">
      <c r="A4" s="19" t="s">
        <v>131</v>
      </c>
      <c r="B4" s="19"/>
      <c r="C4" s="19"/>
      <c r="D4" s="19" t="s">
        <v>198</v>
      </c>
      <c r="E4" s="19" t="s">
        <v>199</v>
      </c>
      <c r="F4" s="19" t="s">
        <v>273</v>
      </c>
      <c r="G4" s="19" t="s">
        <v>279</v>
      </c>
      <c r="H4" s="19" t="s">
        <v>280</v>
      </c>
      <c r="I4" s="19" t="s">
        <v>281</v>
      </c>
      <c r="J4" s="19" t="s">
        <v>282</v>
      </c>
      <c r="K4" s="19" t="s">
        <v>283</v>
      </c>
      <c r="L4" s="19" t="s">
        <v>284</v>
      </c>
      <c r="M4" s="19" t="s">
        <v>285</v>
      </c>
      <c r="N4" s="19" t="s">
        <v>275</v>
      </c>
      <c r="O4" s="19" t="s">
        <v>286</v>
      </c>
      <c r="P4" s="19" t="s">
        <v>287</v>
      </c>
      <c r="Q4" s="19" t="s">
        <v>276</v>
      </c>
      <c r="R4" s="19" t="s">
        <v>278</v>
      </c>
    </row>
    <row r="5" ht="21.55" customHeight="1" spans="1:18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51"/>
      <c r="B6" s="51"/>
      <c r="C6" s="51"/>
      <c r="D6" s="51"/>
      <c r="E6" s="51" t="s">
        <v>3</v>
      </c>
      <c r="F6" s="140">
        <v>0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</row>
    <row r="7" ht="22.8" customHeight="1" spans="1:18">
      <c r="A7" s="51"/>
      <c r="B7" s="51"/>
      <c r="C7" s="51"/>
      <c r="D7" s="141"/>
      <c r="E7" s="141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</row>
    <row r="8" ht="22.8" customHeight="1" spans="1:18">
      <c r="A8" s="51"/>
      <c r="B8" s="51"/>
      <c r="C8" s="51"/>
      <c r="D8" s="142"/>
      <c r="E8" s="142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</row>
    <row r="9" ht="22.8" customHeight="1" spans="1:18">
      <c r="A9" s="146"/>
      <c r="B9" s="146"/>
      <c r="C9" s="146"/>
      <c r="D9" s="143"/>
      <c r="E9" s="29"/>
      <c r="F9" s="30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8" sqref="H8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46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45" t="s">
        <v>29</v>
      </c>
      <c r="T3" s="45"/>
    </row>
    <row r="4" ht="28.45" customHeight="1" spans="1:20">
      <c r="A4" s="19" t="s">
        <v>131</v>
      </c>
      <c r="B4" s="19"/>
      <c r="C4" s="19"/>
      <c r="D4" s="19" t="s">
        <v>198</v>
      </c>
      <c r="E4" s="19" t="s">
        <v>199</v>
      </c>
      <c r="F4" s="19" t="s">
        <v>273</v>
      </c>
      <c r="G4" s="19" t="s">
        <v>202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205</v>
      </c>
      <c r="S4" s="19"/>
      <c r="T4" s="19"/>
    </row>
    <row r="5" ht="36.2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134</v>
      </c>
      <c r="H5" s="19" t="s">
        <v>288</v>
      </c>
      <c r="I5" s="19" t="s">
        <v>289</v>
      </c>
      <c r="J5" s="19" t="s">
        <v>290</v>
      </c>
      <c r="K5" s="19" t="s">
        <v>291</v>
      </c>
      <c r="L5" s="19" t="s">
        <v>292</v>
      </c>
      <c r="M5" s="19" t="s">
        <v>293</v>
      </c>
      <c r="N5" s="19" t="s">
        <v>294</v>
      </c>
      <c r="O5" s="19" t="s">
        <v>295</v>
      </c>
      <c r="P5" s="19" t="s">
        <v>296</v>
      </c>
      <c r="Q5" s="19" t="s">
        <v>297</v>
      </c>
      <c r="R5" s="19" t="s">
        <v>134</v>
      </c>
      <c r="S5" s="19" t="s">
        <v>244</v>
      </c>
      <c r="T5" s="19" t="s">
        <v>248</v>
      </c>
    </row>
    <row r="6" ht="22.8" customHeight="1" spans="1:20">
      <c r="A6" s="50">
        <v>201</v>
      </c>
      <c r="B6" s="50">
        <v>38</v>
      </c>
      <c r="C6" s="151" t="s">
        <v>145</v>
      </c>
      <c r="D6" s="50">
        <v>113001</v>
      </c>
      <c r="E6" s="50" t="s">
        <v>298</v>
      </c>
      <c r="F6" s="149">
        <v>96.65</v>
      </c>
      <c r="G6" s="149">
        <v>96.65</v>
      </c>
      <c r="H6" s="149">
        <v>61.25</v>
      </c>
      <c r="I6" s="149">
        <v>0</v>
      </c>
      <c r="J6" s="149">
        <v>5</v>
      </c>
      <c r="K6" s="149">
        <v>5</v>
      </c>
      <c r="L6" s="149">
        <v>3</v>
      </c>
      <c r="M6" s="149">
        <v>8.5</v>
      </c>
      <c r="N6" s="149">
        <v>0</v>
      </c>
      <c r="O6" s="149">
        <v>6</v>
      </c>
      <c r="P6" s="149">
        <v>5</v>
      </c>
      <c r="Q6" s="149">
        <v>2.9</v>
      </c>
      <c r="R6" s="149"/>
      <c r="S6" s="149"/>
      <c r="T6" s="150"/>
    </row>
    <row r="7" ht="22.8" customHeight="1" spans="1:20">
      <c r="A7" s="51"/>
      <c r="B7" s="51"/>
      <c r="C7" s="51"/>
      <c r="D7" s="141"/>
      <c r="E7" s="141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</row>
    <row r="8" ht="22.8" customHeight="1" spans="1:20">
      <c r="A8" s="51"/>
      <c r="B8" s="51"/>
      <c r="C8" s="51"/>
      <c r="D8" s="142"/>
      <c r="E8" s="142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ht="22.8" customHeight="1" spans="1:20">
      <c r="A9" s="146"/>
      <c r="B9" s="146"/>
      <c r="C9" s="146"/>
      <c r="D9" s="143"/>
      <c r="E9" s="29"/>
      <c r="F9" s="30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J13" sqref="J1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46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45" t="s">
        <v>29</v>
      </c>
      <c r="AG3" s="45"/>
    </row>
    <row r="4" ht="25" customHeight="1" spans="1:33">
      <c r="A4" s="19" t="s">
        <v>131</v>
      </c>
      <c r="B4" s="19"/>
      <c r="C4" s="19"/>
      <c r="D4" s="19" t="s">
        <v>198</v>
      </c>
      <c r="E4" s="19" t="s">
        <v>199</v>
      </c>
      <c r="F4" s="19" t="s">
        <v>299</v>
      </c>
      <c r="G4" s="19" t="s">
        <v>300</v>
      </c>
      <c r="H4" s="19" t="s">
        <v>301</v>
      </c>
      <c r="I4" s="19" t="s">
        <v>302</v>
      </c>
      <c r="J4" s="19" t="s">
        <v>303</v>
      </c>
      <c r="K4" s="19" t="s">
        <v>304</v>
      </c>
      <c r="L4" s="19" t="s">
        <v>305</v>
      </c>
      <c r="M4" s="19" t="s">
        <v>306</v>
      </c>
      <c r="N4" s="19" t="s">
        <v>307</v>
      </c>
      <c r="O4" s="19" t="s">
        <v>308</v>
      </c>
      <c r="P4" s="19" t="s">
        <v>309</v>
      </c>
      <c r="Q4" s="19" t="s">
        <v>294</v>
      </c>
      <c r="R4" s="19" t="s">
        <v>296</v>
      </c>
      <c r="S4" s="19" t="s">
        <v>310</v>
      </c>
      <c r="T4" s="19" t="s">
        <v>289</v>
      </c>
      <c r="U4" s="19" t="s">
        <v>290</v>
      </c>
      <c r="V4" s="19" t="s">
        <v>293</v>
      </c>
      <c r="W4" s="19" t="s">
        <v>311</v>
      </c>
      <c r="X4" s="19" t="s">
        <v>312</v>
      </c>
      <c r="Y4" s="19" t="s">
        <v>313</v>
      </c>
      <c r="Z4" s="19" t="s">
        <v>314</v>
      </c>
      <c r="AA4" s="19" t="s">
        <v>292</v>
      </c>
      <c r="AB4" s="19" t="s">
        <v>315</v>
      </c>
      <c r="AC4" s="19" t="s">
        <v>316</v>
      </c>
      <c r="AD4" s="19" t="s">
        <v>295</v>
      </c>
      <c r="AE4" s="19" t="s">
        <v>317</v>
      </c>
      <c r="AF4" s="19" t="s">
        <v>318</v>
      </c>
      <c r="AG4" s="19" t="s">
        <v>297</v>
      </c>
    </row>
    <row r="5" ht="21.55" customHeight="1" spans="1:33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7">
        <v>201</v>
      </c>
      <c r="B6" s="88">
        <v>38</v>
      </c>
      <c r="C6" s="238" t="s">
        <v>145</v>
      </c>
      <c r="D6" s="88">
        <v>113001</v>
      </c>
      <c r="E6" s="55" t="s">
        <v>298</v>
      </c>
      <c r="F6" s="149">
        <f>SUM(G6:AG6)</f>
        <v>96.65</v>
      </c>
      <c r="G6" s="149">
        <v>6</v>
      </c>
      <c r="H6" s="149">
        <v>6</v>
      </c>
      <c r="I6" s="149">
        <v>0</v>
      </c>
      <c r="J6" s="149">
        <v>0</v>
      </c>
      <c r="K6" s="149">
        <v>0.45</v>
      </c>
      <c r="L6" s="149">
        <v>1</v>
      </c>
      <c r="M6" s="149">
        <v>3</v>
      </c>
      <c r="N6" s="149">
        <v>0</v>
      </c>
      <c r="O6" s="149">
        <v>0</v>
      </c>
      <c r="P6" s="149">
        <v>3</v>
      </c>
      <c r="Q6" s="149">
        <v>0</v>
      </c>
      <c r="R6" s="149">
        <v>5</v>
      </c>
      <c r="S6" s="149">
        <v>0</v>
      </c>
      <c r="T6" s="149">
        <v>0</v>
      </c>
      <c r="U6" s="149">
        <v>5</v>
      </c>
      <c r="V6" s="149">
        <v>8.5</v>
      </c>
      <c r="W6" s="149">
        <v>5</v>
      </c>
      <c r="X6" s="149"/>
      <c r="Y6" s="149"/>
      <c r="Z6" s="150">
        <v>5</v>
      </c>
      <c r="AA6" s="150">
        <v>3</v>
      </c>
      <c r="AB6" s="150">
        <v>5.14</v>
      </c>
      <c r="AC6" s="150">
        <v>4.88</v>
      </c>
      <c r="AD6" s="150">
        <v>6</v>
      </c>
      <c r="AE6" s="150">
        <v>27.51</v>
      </c>
      <c r="AF6" s="150"/>
      <c r="AG6" s="150">
        <v>2.17</v>
      </c>
    </row>
    <row r="7" ht="22.8" customHeight="1" spans="1:33">
      <c r="A7" s="51"/>
      <c r="B7" s="51"/>
      <c r="C7" s="51"/>
      <c r="D7" s="141"/>
      <c r="E7" s="141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</row>
    <row r="8" ht="22.8" customHeight="1" spans="1:33">
      <c r="A8" s="51"/>
      <c r="B8" s="51"/>
      <c r="C8" s="51"/>
      <c r="D8" s="142"/>
      <c r="E8" s="142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</row>
    <row r="9" ht="22.8" customHeight="1" spans="1:33">
      <c r="A9" s="146"/>
      <c r="B9" s="146"/>
      <c r="C9" s="146"/>
      <c r="D9" s="143"/>
      <c r="E9" s="29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8" sqref="F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46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130</v>
      </c>
      <c r="B3" s="18"/>
      <c r="C3" s="18"/>
      <c r="D3" s="18"/>
      <c r="E3" s="18"/>
      <c r="F3" s="18"/>
      <c r="G3" s="45" t="s">
        <v>29</v>
      </c>
      <c r="H3" s="45"/>
    </row>
    <row r="4" ht="23.25" customHeight="1" spans="1:8">
      <c r="A4" s="19" t="s">
        <v>319</v>
      </c>
      <c r="B4" s="19" t="s">
        <v>320</v>
      </c>
      <c r="C4" s="19" t="s">
        <v>321</v>
      </c>
      <c r="D4" s="19" t="s">
        <v>322</v>
      </c>
      <c r="E4" s="19" t="s">
        <v>323</v>
      </c>
      <c r="F4" s="19"/>
      <c r="G4" s="19"/>
      <c r="H4" s="19" t="s">
        <v>324</v>
      </c>
    </row>
    <row r="5" ht="25.85" customHeight="1" spans="1:8">
      <c r="A5" s="19"/>
      <c r="B5" s="19"/>
      <c r="C5" s="19"/>
      <c r="D5" s="19"/>
      <c r="E5" s="19" t="s">
        <v>182</v>
      </c>
      <c r="F5" s="19" t="s">
        <v>325</v>
      </c>
      <c r="G5" s="19" t="s">
        <v>326</v>
      </c>
      <c r="H5" s="19"/>
    </row>
    <row r="6" ht="22.8" customHeight="1" spans="1:8">
      <c r="A6" s="50">
        <v>113001</v>
      </c>
      <c r="B6" s="50" t="s">
        <v>3</v>
      </c>
      <c r="C6" s="49">
        <v>14.5</v>
      </c>
      <c r="D6" s="49"/>
      <c r="E6" s="49">
        <v>6</v>
      </c>
      <c r="F6" s="49"/>
      <c r="G6" s="49">
        <v>6</v>
      </c>
      <c r="H6" s="49">
        <v>8.5</v>
      </c>
    </row>
    <row r="7" ht="22.8" customHeight="1" spans="1:8">
      <c r="A7" s="141"/>
      <c r="B7" s="141"/>
      <c r="C7" s="140"/>
      <c r="D7" s="140"/>
      <c r="E7" s="140"/>
      <c r="F7" s="140"/>
      <c r="G7" s="140"/>
      <c r="H7" s="140"/>
    </row>
    <row r="8" ht="22.8" customHeight="1" spans="1:8">
      <c r="A8" s="143"/>
      <c r="B8" s="143"/>
      <c r="C8" s="144"/>
      <c r="D8" s="144"/>
      <c r="E8" s="30"/>
      <c r="F8" s="144"/>
      <c r="G8" s="144"/>
      <c r="H8" s="14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46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45" t="s">
        <v>29</v>
      </c>
      <c r="H3" s="45"/>
    </row>
    <row r="4" ht="23.25" customHeight="1" spans="1:8">
      <c r="A4" s="19" t="s">
        <v>132</v>
      </c>
      <c r="B4" s="19" t="s">
        <v>133</v>
      </c>
      <c r="C4" s="19" t="s">
        <v>134</v>
      </c>
      <c r="D4" s="19" t="s">
        <v>327</v>
      </c>
      <c r="E4" s="19"/>
      <c r="F4" s="19"/>
      <c r="G4" s="19"/>
      <c r="H4" s="19" t="s">
        <v>136</v>
      </c>
    </row>
    <row r="5" ht="19.8" customHeight="1" spans="1:8">
      <c r="A5" s="19"/>
      <c r="B5" s="19"/>
      <c r="C5" s="19"/>
      <c r="D5" s="19" t="s">
        <v>182</v>
      </c>
      <c r="E5" s="19" t="s">
        <v>242</v>
      </c>
      <c r="F5" s="19"/>
      <c r="G5" s="19" t="s">
        <v>243</v>
      </c>
      <c r="H5" s="19"/>
    </row>
    <row r="6" ht="27.6" customHeight="1" spans="1:8">
      <c r="A6" s="19"/>
      <c r="B6" s="19"/>
      <c r="C6" s="19"/>
      <c r="D6" s="19"/>
      <c r="E6" s="19" t="s">
        <v>220</v>
      </c>
      <c r="F6" s="19" t="s">
        <v>209</v>
      </c>
      <c r="G6" s="19"/>
      <c r="H6" s="19"/>
    </row>
    <row r="7" ht="22.8" customHeight="1" spans="1:8">
      <c r="A7" s="51"/>
      <c r="B7" s="139" t="s">
        <v>134</v>
      </c>
      <c r="C7" s="140">
        <v>0</v>
      </c>
      <c r="D7" s="140"/>
      <c r="E7" s="140"/>
      <c r="F7" s="140"/>
      <c r="G7" s="140"/>
      <c r="H7" s="140"/>
    </row>
    <row r="8" ht="22.8" customHeight="1" spans="1:8">
      <c r="A8" s="141"/>
      <c r="B8" s="141"/>
      <c r="C8" s="140"/>
      <c r="D8" s="140"/>
      <c r="E8" s="140"/>
      <c r="F8" s="140"/>
      <c r="G8" s="140"/>
      <c r="H8" s="140"/>
    </row>
    <row r="9" ht="22.8" customHeight="1" spans="1:8">
      <c r="A9" s="142"/>
      <c r="B9" s="142"/>
      <c r="C9" s="140"/>
      <c r="D9" s="140"/>
      <c r="E9" s="140"/>
      <c r="F9" s="140"/>
      <c r="G9" s="140"/>
      <c r="H9" s="140"/>
    </row>
    <row r="10" ht="22.8" customHeight="1" spans="1:8">
      <c r="A10" s="142"/>
      <c r="B10" s="142"/>
      <c r="C10" s="140"/>
      <c r="D10" s="140"/>
      <c r="E10" s="140"/>
      <c r="F10" s="140"/>
      <c r="G10" s="140"/>
      <c r="H10" s="140"/>
    </row>
    <row r="11" ht="22.8" customHeight="1" spans="1:8">
      <c r="A11" s="142"/>
      <c r="B11" s="142"/>
      <c r="C11" s="140"/>
      <c r="D11" s="140"/>
      <c r="E11" s="140"/>
      <c r="F11" s="140"/>
      <c r="G11" s="140"/>
      <c r="H11" s="140"/>
    </row>
    <row r="12" ht="22.8" customHeight="1" spans="1:8">
      <c r="A12" s="143"/>
      <c r="B12" s="143"/>
      <c r="C12" s="30"/>
      <c r="D12" s="30"/>
      <c r="E12" s="144"/>
      <c r="F12" s="144"/>
      <c r="G12" s="144"/>
      <c r="H12" s="1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46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45" t="s">
        <v>29</v>
      </c>
      <c r="T3" s="45"/>
    </row>
    <row r="4" ht="27.6" customHeight="1" spans="1:20">
      <c r="A4" s="19" t="s">
        <v>131</v>
      </c>
      <c r="B4" s="19"/>
      <c r="C4" s="19"/>
      <c r="D4" s="19" t="s">
        <v>198</v>
      </c>
      <c r="E4" s="19" t="s">
        <v>199</v>
      </c>
      <c r="F4" s="19" t="s">
        <v>200</v>
      </c>
      <c r="G4" s="19" t="s">
        <v>201</v>
      </c>
      <c r="H4" s="19" t="s">
        <v>202</v>
      </c>
      <c r="I4" s="19" t="s">
        <v>203</v>
      </c>
      <c r="J4" s="19" t="s">
        <v>204</v>
      </c>
      <c r="K4" s="19" t="s">
        <v>205</v>
      </c>
      <c r="L4" s="19" t="s">
        <v>206</v>
      </c>
      <c r="M4" s="19" t="s">
        <v>207</v>
      </c>
      <c r="N4" s="19" t="s">
        <v>208</v>
      </c>
      <c r="O4" s="19" t="s">
        <v>209</v>
      </c>
      <c r="P4" s="19" t="s">
        <v>210</v>
      </c>
      <c r="Q4" s="19" t="s">
        <v>211</v>
      </c>
      <c r="R4" s="19" t="s">
        <v>212</v>
      </c>
      <c r="S4" s="19" t="s">
        <v>213</v>
      </c>
      <c r="T4" s="19" t="s">
        <v>214</v>
      </c>
    </row>
    <row r="5" ht="19.8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51"/>
      <c r="B6" s="51"/>
      <c r="C6" s="51"/>
      <c r="D6" s="51"/>
      <c r="E6" s="51" t="s">
        <v>134</v>
      </c>
      <c r="F6" s="140">
        <v>0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ht="22.8" customHeight="1" spans="1:20">
      <c r="A7" s="51"/>
      <c r="B7" s="51"/>
      <c r="C7" s="51"/>
      <c r="D7" s="141"/>
      <c r="E7" s="141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ht="22.8" customHeight="1" spans="1:20">
      <c r="A8" s="145"/>
      <c r="B8" s="145"/>
      <c r="C8" s="145"/>
      <c r="D8" s="142"/>
      <c r="E8" s="142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ht="22.8" customHeight="1" spans="1:20">
      <c r="A9" s="146"/>
      <c r="B9" s="146"/>
      <c r="C9" s="146"/>
      <c r="D9" s="143"/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46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45" t="s">
        <v>29</v>
      </c>
      <c r="Q3" s="45"/>
      <c r="R3" s="45"/>
      <c r="S3" s="45"/>
      <c r="T3" s="45"/>
    </row>
    <row r="4" ht="29.3" customHeight="1" spans="1:20">
      <c r="A4" s="19" t="s">
        <v>131</v>
      </c>
      <c r="B4" s="19"/>
      <c r="C4" s="19"/>
      <c r="D4" s="19" t="s">
        <v>198</v>
      </c>
      <c r="E4" s="19" t="s">
        <v>199</v>
      </c>
      <c r="F4" s="19" t="s">
        <v>219</v>
      </c>
      <c r="G4" s="19" t="s">
        <v>135</v>
      </c>
      <c r="H4" s="19"/>
      <c r="I4" s="19"/>
      <c r="J4" s="19"/>
      <c r="K4" s="19" t="s">
        <v>136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140</v>
      </c>
      <c r="B5" s="19" t="s">
        <v>141</v>
      </c>
      <c r="C5" s="19" t="s">
        <v>142</v>
      </c>
      <c r="D5" s="19"/>
      <c r="E5" s="19"/>
      <c r="F5" s="19"/>
      <c r="G5" s="19" t="s">
        <v>134</v>
      </c>
      <c r="H5" s="19" t="s">
        <v>220</v>
      </c>
      <c r="I5" s="19" t="s">
        <v>221</v>
      </c>
      <c r="J5" s="19" t="s">
        <v>209</v>
      </c>
      <c r="K5" s="19" t="s">
        <v>134</v>
      </c>
      <c r="L5" s="19" t="s">
        <v>223</v>
      </c>
      <c r="M5" s="19" t="s">
        <v>224</v>
      </c>
      <c r="N5" s="19" t="s">
        <v>211</v>
      </c>
      <c r="O5" s="19" t="s">
        <v>225</v>
      </c>
      <c r="P5" s="19" t="s">
        <v>226</v>
      </c>
      <c r="Q5" s="19" t="s">
        <v>227</v>
      </c>
      <c r="R5" s="19" t="s">
        <v>207</v>
      </c>
      <c r="S5" s="19" t="s">
        <v>210</v>
      </c>
      <c r="T5" s="19" t="s">
        <v>214</v>
      </c>
    </row>
    <row r="6" ht="22.8" customHeight="1" spans="1:20">
      <c r="A6" s="51"/>
      <c r="B6" s="51"/>
      <c r="C6" s="51"/>
      <c r="D6" s="51"/>
      <c r="E6" s="51" t="s">
        <v>134</v>
      </c>
      <c r="F6" s="140">
        <v>0</v>
      </c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ht="22.8" customHeight="1" spans="1:20">
      <c r="A7" s="51"/>
      <c r="B7" s="51"/>
      <c r="C7" s="51"/>
      <c r="D7" s="141"/>
      <c r="E7" s="141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ht="22.8" customHeight="1" spans="1:20">
      <c r="A8" s="145"/>
      <c r="B8" s="145"/>
      <c r="C8" s="145"/>
      <c r="D8" s="142"/>
      <c r="E8" s="142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ht="22.8" customHeight="1" spans="1:20">
      <c r="A9" s="146"/>
      <c r="B9" s="146"/>
      <c r="C9" s="146"/>
      <c r="D9" s="143"/>
      <c r="E9" s="147"/>
      <c r="F9" s="144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46"/>
      <c r="B1" s="47" t="s">
        <v>4</v>
      </c>
      <c r="C1" s="47"/>
    </row>
    <row r="2" ht="25" customHeight="1" spans="2:3">
      <c r="B2" s="47"/>
      <c r="C2" s="47"/>
    </row>
    <row r="3" ht="31.05" customHeight="1" spans="2:3">
      <c r="B3" s="48" t="s">
        <v>5</v>
      </c>
      <c r="C3" s="48"/>
    </row>
    <row r="4" ht="32.55" customHeight="1" spans="2:3">
      <c r="B4" s="229">
        <v>1</v>
      </c>
      <c r="C4" s="230" t="s">
        <v>6</v>
      </c>
    </row>
    <row r="5" ht="32.55" customHeight="1" spans="2:3">
      <c r="B5" s="229">
        <v>2</v>
      </c>
      <c r="C5" s="231" t="s">
        <v>7</v>
      </c>
    </row>
    <row r="6" ht="32.55" customHeight="1" spans="2:3">
      <c r="B6" s="229">
        <v>3</v>
      </c>
      <c r="C6" s="230" t="s">
        <v>8</v>
      </c>
    </row>
    <row r="7" ht="32.55" customHeight="1" spans="2:3">
      <c r="B7" s="229">
        <v>4</v>
      </c>
      <c r="C7" s="230" t="s">
        <v>9</v>
      </c>
    </row>
    <row r="8" ht="32.55" customHeight="1" spans="2:3">
      <c r="B8" s="229">
        <v>5</v>
      </c>
      <c r="C8" s="230" t="s">
        <v>10</v>
      </c>
    </row>
    <row r="9" ht="32.55" customHeight="1" spans="2:3">
      <c r="B9" s="229">
        <v>6</v>
      </c>
      <c r="C9" s="230" t="s">
        <v>11</v>
      </c>
    </row>
    <row r="10" ht="32.55" customHeight="1" spans="2:3">
      <c r="B10" s="229">
        <v>7</v>
      </c>
      <c r="C10" s="230" t="s">
        <v>12</v>
      </c>
    </row>
    <row r="11" ht="32.55" customHeight="1" spans="2:3">
      <c r="B11" s="229">
        <v>8</v>
      </c>
      <c r="C11" s="230" t="s">
        <v>13</v>
      </c>
    </row>
    <row r="12" ht="32.55" customHeight="1" spans="2:3">
      <c r="B12" s="229">
        <v>9</v>
      </c>
      <c r="C12" s="230" t="s">
        <v>14</v>
      </c>
    </row>
    <row r="13" ht="32.55" customHeight="1" spans="2:3">
      <c r="B13" s="229">
        <v>10</v>
      </c>
      <c r="C13" s="230" t="s">
        <v>15</v>
      </c>
    </row>
    <row r="14" ht="32.55" customHeight="1" spans="2:3">
      <c r="B14" s="229">
        <v>11</v>
      </c>
      <c r="C14" s="230" t="s">
        <v>16</v>
      </c>
    </row>
    <row r="15" ht="32.55" customHeight="1" spans="2:3">
      <c r="B15" s="229">
        <v>12</v>
      </c>
      <c r="C15" s="230" t="s">
        <v>17</v>
      </c>
    </row>
    <row r="16" ht="32.55" customHeight="1" spans="2:3">
      <c r="B16" s="229">
        <v>13</v>
      </c>
      <c r="C16" s="230" t="s">
        <v>18</v>
      </c>
    </row>
    <row r="17" ht="32.55" customHeight="1" spans="2:3">
      <c r="B17" s="229">
        <v>14</v>
      </c>
      <c r="C17" s="230" t="s">
        <v>19</v>
      </c>
    </row>
    <row r="18" ht="32.55" customHeight="1" spans="2:3">
      <c r="B18" s="229">
        <v>15</v>
      </c>
      <c r="C18" s="230" t="s">
        <v>20</v>
      </c>
    </row>
    <row r="19" ht="32.55" customHeight="1" spans="2:3">
      <c r="B19" s="229">
        <v>16</v>
      </c>
      <c r="C19" s="230" t="s">
        <v>21</v>
      </c>
    </row>
    <row r="20" ht="32.55" customHeight="1" spans="2:3">
      <c r="B20" s="229">
        <v>17</v>
      </c>
      <c r="C20" s="230" t="s">
        <v>22</v>
      </c>
    </row>
    <row r="21" ht="32.55" customHeight="1" spans="2:3">
      <c r="B21" s="229">
        <v>18</v>
      </c>
      <c r="C21" s="230" t="s">
        <v>23</v>
      </c>
    </row>
    <row r="22" ht="32.55" customHeight="1" spans="2:3">
      <c r="B22" s="229">
        <v>19</v>
      </c>
      <c r="C22" s="230" t="s">
        <v>24</v>
      </c>
    </row>
    <row r="23" ht="32.55" customHeight="1" spans="2:3">
      <c r="B23" s="229">
        <v>20</v>
      </c>
      <c r="C23" s="230" t="s">
        <v>25</v>
      </c>
    </row>
    <row r="24" ht="32.55" customHeight="1" spans="2:3">
      <c r="B24" s="229">
        <v>21</v>
      </c>
      <c r="C24" s="230" t="s">
        <v>26</v>
      </c>
    </row>
    <row r="25" ht="32.55" customHeight="1" spans="2:3">
      <c r="B25" s="229">
        <v>22</v>
      </c>
      <c r="C25" s="230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46"/>
    </row>
    <row r="2" ht="38.8" customHeight="1" spans="1:8">
      <c r="A2" s="17" t="s">
        <v>328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45" t="s">
        <v>29</v>
      </c>
    </row>
    <row r="4" ht="19.8" customHeight="1" spans="1:8">
      <c r="A4" s="19" t="s">
        <v>132</v>
      </c>
      <c r="B4" s="19" t="s">
        <v>133</v>
      </c>
      <c r="C4" s="19" t="s">
        <v>134</v>
      </c>
      <c r="D4" s="19" t="s">
        <v>329</v>
      </c>
      <c r="E4" s="19"/>
      <c r="F4" s="19"/>
      <c r="G4" s="19"/>
      <c r="H4" s="19" t="s">
        <v>136</v>
      </c>
    </row>
    <row r="5" ht="23.25" customHeight="1" spans="1:8">
      <c r="A5" s="19"/>
      <c r="B5" s="19"/>
      <c r="C5" s="19"/>
      <c r="D5" s="19" t="s">
        <v>182</v>
      </c>
      <c r="E5" s="19" t="s">
        <v>242</v>
      </c>
      <c r="F5" s="19"/>
      <c r="G5" s="19" t="s">
        <v>243</v>
      </c>
      <c r="H5" s="19"/>
    </row>
    <row r="6" ht="23.25" customHeight="1" spans="1:8">
      <c r="A6" s="19"/>
      <c r="B6" s="19"/>
      <c r="C6" s="19"/>
      <c r="D6" s="19"/>
      <c r="E6" s="19" t="s">
        <v>220</v>
      </c>
      <c r="F6" s="19" t="s">
        <v>209</v>
      </c>
      <c r="G6" s="19"/>
      <c r="H6" s="19"/>
    </row>
    <row r="7" ht="22.8" customHeight="1" spans="1:8">
      <c r="A7" s="51"/>
      <c r="B7" s="139" t="s">
        <v>134</v>
      </c>
      <c r="C7" s="140">
        <v>0</v>
      </c>
      <c r="D7" s="140"/>
      <c r="E7" s="140"/>
      <c r="F7" s="140"/>
      <c r="G7" s="140"/>
      <c r="H7" s="140"/>
    </row>
    <row r="8" ht="22.8" customHeight="1" spans="1:8">
      <c r="A8" s="141"/>
      <c r="B8" s="141"/>
      <c r="C8" s="140"/>
      <c r="D8" s="140"/>
      <c r="E8" s="140"/>
      <c r="F8" s="140"/>
      <c r="G8" s="140"/>
      <c r="H8" s="140"/>
    </row>
    <row r="9" ht="22.8" customHeight="1" spans="1:8">
      <c r="A9" s="142"/>
      <c r="B9" s="142"/>
      <c r="C9" s="140"/>
      <c r="D9" s="140"/>
      <c r="E9" s="140"/>
      <c r="F9" s="140"/>
      <c r="G9" s="140"/>
      <c r="H9" s="140"/>
    </row>
    <row r="10" ht="22.8" customHeight="1" spans="1:8">
      <c r="A10" s="142"/>
      <c r="B10" s="142"/>
      <c r="C10" s="140"/>
      <c r="D10" s="140"/>
      <c r="E10" s="140"/>
      <c r="F10" s="140"/>
      <c r="G10" s="140"/>
      <c r="H10" s="140"/>
    </row>
    <row r="11" ht="22.8" customHeight="1" spans="1:8">
      <c r="A11" s="142"/>
      <c r="B11" s="142"/>
      <c r="C11" s="140"/>
      <c r="D11" s="140"/>
      <c r="E11" s="140"/>
      <c r="F11" s="140"/>
      <c r="G11" s="140"/>
      <c r="H11" s="140"/>
    </row>
    <row r="12" ht="22.8" customHeight="1" spans="1:8">
      <c r="A12" s="143"/>
      <c r="B12" s="143"/>
      <c r="C12" s="30"/>
      <c r="D12" s="30"/>
      <c r="E12" s="144"/>
      <c r="F12" s="144"/>
      <c r="G12" s="144"/>
      <c r="H12" s="1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20" sqref="D20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46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45" t="s">
        <v>29</v>
      </c>
    </row>
    <row r="4" ht="25" customHeight="1" spans="1:8">
      <c r="A4" s="19" t="s">
        <v>132</v>
      </c>
      <c r="B4" s="19" t="s">
        <v>133</v>
      </c>
      <c r="C4" s="19" t="s">
        <v>134</v>
      </c>
      <c r="D4" s="19" t="s">
        <v>330</v>
      </c>
      <c r="E4" s="19"/>
      <c r="F4" s="19"/>
      <c r="G4" s="19"/>
      <c r="H4" s="19" t="s">
        <v>136</v>
      </c>
    </row>
    <row r="5" ht="25.85" customHeight="1" spans="1:8">
      <c r="A5" s="19"/>
      <c r="B5" s="19"/>
      <c r="C5" s="19"/>
      <c r="D5" s="19" t="s">
        <v>182</v>
      </c>
      <c r="E5" s="19" t="s">
        <v>242</v>
      </c>
      <c r="F5" s="19"/>
      <c r="G5" s="19" t="s">
        <v>243</v>
      </c>
      <c r="H5" s="19"/>
    </row>
    <row r="6" ht="35.35" customHeight="1" spans="1:8">
      <c r="A6" s="19"/>
      <c r="B6" s="19"/>
      <c r="C6" s="19"/>
      <c r="D6" s="19"/>
      <c r="E6" s="19" t="s">
        <v>220</v>
      </c>
      <c r="F6" s="19" t="s">
        <v>209</v>
      </c>
      <c r="G6" s="19"/>
      <c r="H6" s="19"/>
    </row>
    <row r="7" ht="22.8" customHeight="1" spans="1:8">
      <c r="A7" s="51"/>
      <c r="B7" s="139" t="s">
        <v>134</v>
      </c>
      <c r="C7" s="140">
        <v>0</v>
      </c>
      <c r="D7" s="140"/>
      <c r="E7" s="140"/>
      <c r="F7" s="140"/>
      <c r="G7" s="140"/>
      <c r="H7" s="140"/>
    </row>
    <row r="8" ht="22.8" customHeight="1" spans="1:8">
      <c r="A8" s="141"/>
      <c r="B8" s="141"/>
      <c r="C8" s="140"/>
      <c r="D8" s="140"/>
      <c r="E8" s="140"/>
      <c r="F8" s="140"/>
      <c r="G8" s="140"/>
      <c r="H8" s="140"/>
    </row>
    <row r="9" ht="22.8" customHeight="1" spans="1:8">
      <c r="A9" s="142"/>
      <c r="B9" s="142"/>
      <c r="C9" s="140"/>
      <c r="D9" s="140"/>
      <c r="E9" s="140"/>
      <c r="F9" s="140"/>
      <c r="G9" s="140"/>
      <c r="H9" s="140"/>
    </row>
    <row r="10" ht="22.8" customHeight="1" spans="1:8">
      <c r="A10" s="142"/>
      <c r="B10" s="142"/>
      <c r="C10" s="140"/>
      <c r="D10" s="140"/>
      <c r="E10" s="140"/>
      <c r="F10" s="140"/>
      <c r="G10" s="140"/>
      <c r="H10" s="140"/>
    </row>
    <row r="11" ht="22.8" customHeight="1" spans="1:8">
      <c r="A11" s="142"/>
      <c r="B11" s="142"/>
      <c r="C11" s="140"/>
      <c r="D11" s="140"/>
      <c r="E11" s="140"/>
      <c r="F11" s="140"/>
      <c r="G11" s="140"/>
      <c r="H11" s="140"/>
    </row>
    <row r="12" ht="22.8" customHeight="1" spans="1:8">
      <c r="A12" s="143"/>
      <c r="B12" s="143"/>
      <c r="C12" s="30"/>
      <c r="D12" s="30"/>
      <c r="E12" s="144"/>
      <c r="F12" s="144"/>
      <c r="G12" s="144"/>
      <c r="H12" s="1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topLeftCell="A2" workbookViewId="0">
      <selection activeCell="I10" sqref="I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46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132" t="s">
        <v>130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45" t="s">
        <v>29</v>
      </c>
      <c r="O3" s="45"/>
    </row>
    <row r="4" ht="26.05" customHeight="1" spans="1:15">
      <c r="A4" s="19" t="s">
        <v>198</v>
      </c>
      <c r="B4" s="133"/>
      <c r="C4" s="19" t="s">
        <v>331</v>
      </c>
      <c r="D4" s="19" t="s">
        <v>332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333</v>
      </c>
      <c r="O4" s="19"/>
    </row>
    <row r="5" ht="31.9" customHeight="1" spans="1:15">
      <c r="A5" s="19"/>
      <c r="B5" s="133"/>
      <c r="C5" s="19"/>
      <c r="D5" s="19" t="s">
        <v>334</v>
      </c>
      <c r="E5" s="19" t="s">
        <v>183</v>
      </c>
      <c r="F5" s="19"/>
      <c r="G5" s="19"/>
      <c r="H5" s="19"/>
      <c r="I5" s="19"/>
      <c r="J5" s="19"/>
      <c r="K5" s="19" t="s">
        <v>335</v>
      </c>
      <c r="L5" s="19" t="s">
        <v>185</v>
      </c>
      <c r="M5" s="19" t="s">
        <v>186</v>
      </c>
      <c r="N5" s="19" t="s">
        <v>336</v>
      </c>
      <c r="O5" s="19" t="s">
        <v>337</v>
      </c>
    </row>
    <row r="6" ht="44.85" customHeight="1" spans="1:15">
      <c r="A6" s="19"/>
      <c r="B6" s="133"/>
      <c r="C6" s="19"/>
      <c r="D6" s="19"/>
      <c r="E6" s="19" t="s">
        <v>338</v>
      </c>
      <c r="F6" s="19" t="s">
        <v>339</v>
      </c>
      <c r="G6" s="19" t="s">
        <v>340</v>
      </c>
      <c r="H6" s="19" t="s">
        <v>341</v>
      </c>
      <c r="I6" s="19" t="s">
        <v>342</v>
      </c>
      <c r="J6" s="19" t="s">
        <v>343</v>
      </c>
      <c r="K6" s="19"/>
      <c r="L6" s="19"/>
      <c r="M6" s="19"/>
      <c r="N6" s="19"/>
      <c r="O6" s="19"/>
    </row>
    <row r="7" ht="44.85" customHeight="1" spans="1:15">
      <c r="A7" s="37">
        <v>113001</v>
      </c>
      <c r="B7" s="18"/>
      <c r="C7" s="37" t="s">
        <v>344</v>
      </c>
      <c r="D7" s="134">
        <v>352</v>
      </c>
      <c r="E7" s="134">
        <v>352</v>
      </c>
      <c r="F7" s="134">
        <v>352</v>
      </c>
      <c r="G7" s="37"/>
      <c r="H7" s="37"/>
      <c r="I7" s="37"/>
      <c r="J7" s="134"/>
      <c r="K7" s="37"/>
      <c r="L7" s="37"/>
      <c r="M7" s="37"/>
      <c r="N7" s="134">
        <v>352</v>
      </c>
      <c r="O7" s="134">
        <v>352</v>
      </c>
    </row>
    <row r="8" ht="22.8" customHeight="1" spans="1:16">
      <c r="A8" s="37">
        <v>113001</v>
      </c>
      <c r="B8" s="18"/>
      <c r="C8" s="48" t="s">
        <v>154</v>
      </c>
      <c r="D8" s="134">
        <v>200</v>
      </c>
      <c r="E8" s="134">
        <v>200</v>
      </c>
      <c r="F8" s="134">
        <v>200</v>
      </c>
      <c r="G8" s="49"/>
      <c r="H8" s="49"/>
      <c r="I8" s="49"/>
      <c r="J8" s="134"/>
      <c r="K8" s="49"/>
      <c r="L8" s="49"/>
      <c r="M8" s="49"/>
      <c r="N8" s="134">
        <v>200</v>
      </c>
      <c r="O8" s="134">
        <v>200</v>
      </c>
      <c r="P8" s="138"/>
    </row>
    <row r="9" ht="22.8" customHeight="1" spans="1:16">
      <c r="A9" s="37">
        <v>113001</v>
      </c>
      <c r="B9" s="18"/>
      <c r="C9" s="48" t="s">
        <v>155</v>
      </c>
      <c r="D9" s="134">
        <v>3</v>
      </c>
      <c r="E9" s="134">
        <v>3</v>
      </c>
      <c r="F9" s="134">
        <v>3</v>
      </c>
      <c r="G9" s="49"/>
      <c r="H9" s="49"/>
      <c r="I9" s="49"/>
      <c r="J9" s="134"/>
      <c r="K9" s="49"/>
      <c r="L9" s="49"/>
      <c r="M9" s="49"/>
      <c r="N9" s="134">
        <v>3</v>
      </c>
      <c r="O9" s="134">
        <v>3</v>
      </c>
      <c r="P9" s="138"/>
    </row>
    <row r="10" ht="22.8" customHeight="1" spans="1:16">
      <c r="A10" s="37">
        <v>113001</v>
      </c>
      <c r="B10" s="18"/>
      <c r="C10" s="135" t="s">
        <v>156</v>
      </c>
      <c r="D10" s="134">
        <v>25</v>
      </c>
      <c r="E10" s="134">
        <v>25</v>
      </c>
      <c r="F10" s="134">
        <v>25</v>
      </c>
      <c r="G10" s="49"/>
      <c r="H10" s="49"/>
      <c r="I10" s="49"/>
      <c r="J10" s="134"/>
      <c r="K10" s="49"/>
      <c r="L10" s="49"/>
      <c r="M10" s="49"/>
      <c r="N10" s="134">
        <v>25</v>
      </c>
      <c r="O10" s="134">
        <v>25</v>
      </c>
      <c r="P10" s="138"/>
    </row>
    <row r="11" ht="22.8" customHeight="1" spans="1:16">
      <c r="A11" s="37">
        <v>113001</v>
      </c>
      <c r="B11" s="18"/>
      <c r="C11" s="135" t="s">
        <v>157</v>
      </c>
      <c r="D11" s="134">
        <v>34</v>
      </c>
      <c r="E11" s="134">
        <v>34</v>
      </c>
      <c r="F11" s="134">
        <v>34</v>
      </c>
      <c r="G11" s="49"/>
      <c r="H11" s="49"/>
      <c r="I11" s="49"/>
      <c r="J11" s="134"/>
      <c r="K11" s="49"/>
      <c r="L11" s="49"/>
      <c r="M11" s="49"/>
      <c r="N11" s="134">
        <v>34</v>
      </c>
      <c r="O11" s="134">
        <v>34</v>
      </c>
      <c r="P11" s="138"/>
    </row>
    <row r="12" ht="22.8" customHeight="1" spans="1:16">
      <c r="A12" s="37">
        <v>113001</v>
      </c>
      <c r="B12" s="18"/>
      <c r="C12" s="135" t="s">
        <v>158</v>
      </c>
      <c r="D12" s="134">
        <v>25</v>
      </c>
      <c r="E12" s="134">
        <v>25</v>
      </c>
      <c r="F12" s="134">
        <v>25</v>
      </c>
      <c r="G12" s="49"/>
      <c r="H12" s="49"/>
      <c r="I12" s="49"/>
      <c r="J12" s="134"/>
      <c r="K12" s="49"/>
      <c r="L12" s="49"/>
      <c r="M12" s="49"/>
      <c r="N12" s="134">
        <v>25</v>
      </c>
      <c r="O12" s="134">
        <v>25</v>
      </c>
      <c r="P12" s="138"/>
    </row>
    <row r="13" ht="22.8" customHeight="1" spans="1:16">
      <c r="A13" s="37">
        <v>113001</v>
      </c>
      <c r="B13" s="18"/>
      <c r="C13" s="135" t="s">
        <v>159</v>
      </c>
      <c r="D13" s="134">
        <v>35</v>
      </c>
      <c r="E13" s="134">
        <v>35</v>
      </c>
      <c r="F13" s="134">
        <v>35</v>
      </c>
      <c r="G13" s="49"/>
      <c r="H13" s="49"/>
      <c r="I13" s="49"/>
      <c r="J13" s="134"/>
      <c r="K13" s="49"/>
      <c r="L13" s="49"/>
      <c r="M13" s="49"/>
      <c r="N13" s="134">
        <v>35</v>
      </c>
      <c r="O13" s="134">
        <v>35</v>
      </c>
      <c r="P13" s="138"/>
    </row>
    <row r="14" ht="22.8" customHeight="1" spans="1:16">
      <c r="A14" s="37">
        <v>113001</v>
      </c>
      <c r="B14" s="18"/>
      <c r="C14" s="135" t="s">
        <v>160</v>
      </c>
      <c r="D14" s="134">
        <v>30</v>
      </c>
      <c r="E14" s="134">
        <v>30</v>
      </c>
      <c r="F14" s="134">
        <v>30</v>
      </c>
      <c r="G14" s="49"/>
      <c r="H14" s="49"/>
      <c r="I14" s="49"/>
      <c r="J14" s="134"/>
      <c r="K14" s="49"/>
      <c r="L14" s="49"/>
      <c r="M14" s="49"/>
      <c r="N14" s="134">
        <v>30</v>
      </c>
      <c r="O14" s="134">
        <v>30</v>
      </c>
      <c r="P14" s="138"/>
    </row>
    <row r="15" ht="22.8" customHeight="1" spans="1:16">
      <c r="A15" s="136"/>
      <c r="B15" s="46"/>
      <c r="C15" s="136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55"/>
      <c r="P15" s="138"/>
    </row>
    <row r="16" ht="22.8" customHeight="1" spans="1:16">
      <c r="A16" s="136"/>
      <c r="B16" s="46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55"/>
      <c r="P16" s="138"/>
    </row>
    <row r="17" ht="22.8" customHeight="1" spans="1:16">
      <c r="A17" s="136"/>
      <c r="B17" s="46"/>
      <c r="C17" s="136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55"/>
      <c r="P17" s="138"/>
    </row>
    <row r="18" ht="22.8" customHeight="1" spans="1:16">
      <c r="A18" s="136"/>
      <c r="B18" s="46"/>
      <c r="C18" s="136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55"/>
      <c r="P18" s="138"/>
    </row>
    <row r="19" ht="22.8" customHeight="1" spans="1:16">
      <c r="A19" s="136"/>
      <c r="B19" s="46"/>
      <c r="C19" s="136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55"/>
      <c r="P19" s="138"/>
    </row>
    <row r="20" ht="22.8" customHeight="1" spans="1:16">
      <c r="A20" s="136"/>
      <c r="B20" s="46"/>
      <c r="C20" s="136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55"/>
      <c r="P20" s="138"/>
    </row>
    <row r="21" ht="22.8" customHeight="1" spans="1:16">
      <c r="A21" s="136"/>
      <c r="B21" s="46"/>
      <c r="C21" s="136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55"/>
      <c r="P21" s="138"/>
    </row>
    <row r="22" ht="22.8" customHeight="1" spans="1:16">
      <c r="A22" s="136"/>
      <c r="B22" s="46"/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55"/>
      <c r="P22" s="138"/>
    </row>
    <row r="23" ht="22.8" customHeight="1" spans="1:16">
      <c r="A23" s="136"/>
      <c r="B23" s="46"/>
      <c r="C23" s="136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55"/>
      <c r="P23" s="138"/>
    </row>
    <row r="24" ht="22.8" customHeight="1" spans="1:16">
      <c r="A24" s="136"/>
      <c r="B24" s="46"/>
      <c r="C24" s="136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55"/>
      <c r="P24" s="138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"/>
  <sheetViews>
    <sheetView workbookViewId="0">
      <selection activeCell="F7" sqref="F7:F1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30.3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ht="37.95" customHeight="1" spans="1:13">
      <c r="A2" s="46"/>
      <c r="B2" s="46"/>
      <c r="C2" s="47" t="s">
        <v>345</v>
      </c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24.15" customHeight="1" spans="1:13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45" t="s">
        <v>29</v>
      </c>
      <c r="M3" s="45"/>
    </row>
    <row r="4" ht="33.6" customHeight="1" spans="1:13">
      <c r="A4" s="19" t="s">
        <v>198</v>
      </c>
      <c r="B4" s="19" t="s">
        <v>346</v>
      </c>
      <c r="C4" s="19" t="s">
        <v>347</v>
      </c>
      <c r="D4" s="19" t="s">
        <v>348</v>
      </c>
      <c r="E4" s="19" t="s">
        <v>349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350</v>
      </c>
      <c r="F5" s="19" t="s">
        <v>351</v>
      </c>
      <c r="G5" s="19" t="s">
        <v>352</v>
      </c>
      <c r="H5" s="19" t="s">
        <v>353</v>
      </c>
      <c r="I5" s="19" t="s">
        <v>354</v>
      </c>
      <c r="J5" s="19" t="s">
        <v>355</v>
      </c>
      <c r="K5" s="19" t="s">
        <v>356</v>
      </c>
      <c r="L5" s="19" t="s">
        <v>357</v>
      </c>
      <c r="M5" s="19" t="s">
        <v>358</v>
      </c>
    </row>
    <row r="6" ht="45" customHeight="1" spans="1:13">
      <c r="A6" s="48">
        <v>113001</v>
      </c>
      <c r="B6" s="48" t="s">
        <v>359</v>
      </c>
      <c r="C6" s="49">
        <v>352</v>
      </c>
      <c r="D6" s="50" t="s">
        <v>360</v>
      </c>
      <c r="E6" s="51"/>
      <c r="F6" s="51"/>
      <c r="G6" s="52"/>
      <c r="H6" s="52"/>
      <c r="I6" s="52"/>
      <c r="J6" s="51"/>
      <c r="K6" s="51"/>
      <c r="L6" s="51"/>
      <c r="M6" s="51"/>
    </row>
    <row r="7" ht="32" customHeight="1" spans="1:13">
      <c r="A7" s="53">
        <v>113001</v>
      </c>
      <c r="B7" s="53" t="s">
        <v>154</v>
      </c>
      <c r="C7" s="54">
        <v>200</v>
      </c>
      <c r="D7" s="55"/>
      <c r="E7" s="56" t="s">
        <v>361</v>
      </c>
      <c r="F7" s="57" t="s">
        <v>362</v>
      </c>
      <c r="G7" s="58" t="s">
        <v>363</v>
      </c>
      <c r="H7" s="59">
        <v>20</v>
      </c>
      <c r="I7" s="92" t="s">
        <v>364</v>
      </c>
      <c r="J7" s="93" t="s">
        <v>365</v>
      </c>
      <c r="K7" s="80" t="s">
        <v>366</v>
      </c>
      <c r="L7" s="80" t="s">
        <v>367</v>
      </c>
      <c r="M7" s="55"/>
    </row>
    <row r="8" ht="32" customHeight="1" spans="1:13">
      <c r="A8" s="53"/>
      <c r="B8" s="53"/>
      <c r="C8" s="54"/>
      <c r="D8" s="55"/>
      <c r="E8" s="60"/>
      <c r="F8" s="61"/>
      <c r="G8" s="62" t="s">
        <v>368</v>
      </c>
      <c r="H8" s="63">
        <v>20</v>
      </c>
      <c r="I8" s="94"/>
      <c r="J8" s="95"/>
      <c r="K8" s="81"/>
      <c r="L8" s="81"/>
      <c r="M8" s="55"/>
    </row>
    <row r="9" ht="32" customHeight="1" spans="1:13">
      <c r="A9" s="53"/>
      <c r="B9" s="53"/>
      <c r="C9" s="54"/>
      <c r="D9" s="55"/>
      <c r="E9" s="60"/>
      <c r="F9" s="61"/>
      <c r="G9" s="62" t="s">
        <v>369</v>
      </c>
      <c r="H9" s="63">
        <v>20</v>
      </c>
      <c r="I9" s="94"/>
      <c r="J9" s="95"/>
      <c r="K9" s="81"/>
      <c r="L9" s="81"/>
      <c r="M9" s="55"/>
    </row>
    <row r="10" ht="32" customHeight="1" spans="1:13">
      <c r="A10" s="53"/>
      <c r="B10" s="53"/>
      <c r="C10" s="54"/>
      <c r="D10" s="55"/>
      <c r="E10" s="60"/>
      <c r="F10" s="61"/>
      <c r="G10" s="62" t="s">
        <v>370</v>
      </c>
      <c r="H10" s="63">
        <v>20</v>
      </c>
      <c r="I10" s="94"/>
      <c r="J10" s="95"/>
      <c r="K10" s="81"/>
      <c r="L10" s="81"/>
      <c r="M10" s="55"/>
    </row>
    <row r="11" ht="32" customHeight="1" spans="1:13">
      <c r="A11" s="53"/>
      <c r="B11" s="53"/>
      <c r="C11" s="54"/>
      <c r="D11" s="55"/>
      <c r="E11" s="60"/>
      <c r="F11" s="61"/>
      <c r="G11" s="62" t="s">
        <v>371</v>
      </c>
      <c r="H11" s="63">
        <v>20</v>
      </c>
      <c r="I11" s="94"/>
      <c r="J11" s="95"/>
      <c r="K11" s="81"/>
      <c r="L11" s="81"/>
      <c r="M11" s="55"/>
    </row>
    <row r="12" ht="32" customHeight="1" spans="1:13">
      <c r="A12" s="53"/>
      <c r="B12" s="53"/>
      <c r="C12" s="54"/>
      <c r="D12" s="55"/>
      <c r="E12" s="60"/>
      <c r="F12" s="61"/>
      <c r="G12" s="62" t="s">
        <v>372</v>
      </c>
      <c r="H12" s="64">
        <v>20</v>
      </c>
      <c r="I12" s="94"/>
      <c r="J12" s="95"/>
      <c r="K12" s="81"/>
      <c r="L12" s="81"/>
      <c r="M12" s="55"/>
    </row>
    <row r="13" ht="32" customHeight="1" spans="1:13">
      <c r="A13" s="53"/>
      <c r="B13" s="53"/>
      <c r="C13" s="54"/>
      <c r="D13" s="55"/>
      <c r="E13" s="60"/>
      <c r="F13" s="61"/>
      <c r="G13" s="62" t="s">
        <v>373</v>
      </c>
      <c r="H13" s="64">
        <v>10</v>
      </c>
      <c r="I13" s="94"/>
      <c r="J13" s="95"/>
      <c r="K13" s="81"/>
      <c r="L13" s="81"/>
      <c r="M13" s="55"/>
    </row>
    <row r="14" ht="32" customHeight="1" spans="1:13">
      <c r="A14" s="53"/>
      <c r="B14" s="53"/>
      <c r="C14" s="54"/>
      <c r="D14" s="55"/>
      <c r="E14" s="60"/>
      <c r="F14" s="61"/>
      <c r="G14" s="62" t="s">
        <v>374</v>
      </c>
      <c r="H14" s="64">
        <v>20</v>
      </c>
      <c r="I14" s="94"/>
      <c r="J14" s="95"/>
      <c r="K14" s="81"/>
      <c r="L14" s="81"/>
      <c r="M14" s="55"/>
    </row>
    <row r="15" ht="32" customHeight="1" spans="1:13">
      <c r="A15" s="53"/>
      <c r="B15" s="53"/>
      <c r="C15" s="54"/>
      <c r="D15" s="55"/>
      <c r="E15" s="60"/>
      <c r="F15" s="61"/>
      <c r="G15" s="65" t="s">
        <v>154</v>
      </c>
      <c r="H15" s="66">
        <v>50</v>
      </c>
      <c r="I15" s="96"/>
      <c r="J15" s="97"/>
      <c r="K15" s="84"/>
      <c r="L15" s="84"/>
      <c r="M15" s="55"/>
    </row>
    <row r="16" ht="32" customHeight="1" spans="1:13">
      <c r="A16" s="53"/>
      <c r="B16" s="53"/>
      <c r="C16" s="54"/>
      <c r="D16" s="55"/>
      <c r="E16" s="60"/>
      <c r="F16" s="67" t="s">
        <v>375</v>
      </c>
      <c r="G16" s="68" t="s">
        <v>376</v>
      </c>
      <c r="H16" s="69" t="s">
        <v>377</v>
      </c>
      <c r="I16" s="69" t="s">
        <v>378</v>
      </c>
      <c r="J16" s="98" t="s">
        <v>365</v>
      </c>
      <c r="K16" s="88" t="s">
        <v>377</v>
      </c>
      <c r="L16" s="88" t="s">
        <v>379</v>
      </c>
      <c r="M16" s="55"/>
    </row>
    <row r="17" ht="32" customHeight="1" spans="1:13">
      <c r="A17" s="53"/>
      <c r="B17" s="53"/>
      <c r="C17" s="54"/>
      <c r="D17" s="55"/>
      <c r="E17" s="70"/>
      <c r="F17" s="67" t="s">
        <v>380</v>
      </c>
      <c r="G17" s="68" t="s">
        <v>381</v>
      </c>
      <c r="H17" s="71" t="s">
        <v>381</v>
      </c>
      <c r="I17" s="71" t="s">
        <v>381</v>
      </c>
      <c r="J17" s="62" t="s">
        <v>365</v>
      </c>
      <c r="K17" s="99" t="s">
        <v>377</v>
      </c>
      <c r="L17" s="88" t="s">
        <v>379</v>
      </c>
      <c r="M17" s="55"/>
    </row>
    <row r="18" ht="32" customHeight="1" spans="1:13">
      <c r="A18" s="53"/>
      <c r="B18" s="53"/>
      <c r="C18" s="54"/>
      <c r="D18" s="55"/>
      <c r="E18" s="50" t="s">
        <v>382</v>
      </c>
      <c r="F18" s="72" t="s">
        <v>383</v>
      </c>
      <c r="G18" s="65" t="s">
        <v>384</v>
      </c>
      <c r="H18" s="73" t="s">
        <v>385</v>
      </c>
      <c r="I18" s="73" t="s">
        <v>385</v>
      </c>
      <c r="J18" s="62" t="s">
        <v>365</v>
      </c>
      <c r="K18" s="100" t="s">
        <v>386</v>
      </c>
      <c r="L18" s="88" t="s">
        <v>367</v>
      </c>
      <c r="M18" s="55"/>
    </row>
    <row r="19" ht="32" customHeight="1" spans="1:13">
      <c r="A19" s="53"/>
      <c r="B19" s="53"/>
      <c r="C19" s="54"/>
      <c r="D19" s="55"/>
      <c r="E19" s="50"/>
      <c r="F19" s="72"/>
      <c r="G19" s="74" t="s">
        <v>387</v>
      </c>
      <c r="H19" s="75" t="s">
        <v>388</v>
      </c>
      <c r="I19" s="75" t="s">
        <v>388</v>
      </c>
      <c r="J19" s="62" t="s">
        <v>365</v>
      </c>
      <c r="K19" s="88" t="s">
        <v>389</v>
      </c>
      <c r="L19" s="88" t="s">
        <v>367</v>
      </c>
      <c r="M19" s="55"/>
    </row>
    <row r="20" ht="32" customHeight="1" spans="1:13">
      <c r="A20" s="53"/>
      <c r="B20" s="53"/>
      <c r="C20" s="54"/>
      <c r="D20" s="55"/>
      <c r="E20" s="50"/>
      <c r="F20" s="72"/>
      <c r="G20" s="74" t="s">
        <v>390</v>
      </c>
      <c r="H20" s="76" t="s">
        <v>391</v>
      </c>
      <c r="I20" s="76" t="s">
        <v>391</v>
      </c>
      <c r="J20" s="62" t="s">
        <v>365</v>
      </c>
      <c r="K20" s="88" t="s">
        <v>389</v>
      </c>
      <c r="L20" s="88" t="s">
        <v>367</v>
      </c>
      <c r="M20" s="55"/>
    </row>
    <row r="21" ht="32" customHeight="1" spans="1:13">
      <c r="A21" s="53"/>
      <c r="B21" s="53"/>
      <c r="C21" s="54"/>
      <c r="D21" s="55"/>
      <c r="E21" s="50"/>
      <c r="F21" s="72"/>
      <c r="G21" s="77" t="s">
        <v>392</v>
      </c>
      <c r="H21" s="75" t="s">
        <v>393</v>
      </c>
      <c r="I21" s="75" t="s">
        <v>393</v>
      </c>
      <c r="J21" s="62" t="s">
        <v>365</v>
      </c>
      <c r="K21" s="88" t="s">
        <v>394</v>
      </c>
      <c r="L21" s="88" t="s">
        <v>367</v>
      </c>
      <c r="M21" s="55"/>
    </row>
    <row r="22" ht="32" customHeight="1" spans="1:13">
      <c r="A22" s="53"/>
      <c r="B22" s="53"/>
      <c r="C22" s="54"/>
      <c r="D22" s="55"/>
      <c r="E22" s="50"/>
      <c r="F22" s="72"/>
      <c r="G22" s="74" t="s">
        <v>395</v>
      </c>
      <c r="H22" s="75" t="s">
        <v>396</v>
      </c>
      <c r="I22" s="75" t="s">
        <v>396</v>
      </c>
      <c r="J22" s="62" t="s">
        <v>365</v>
      </c>
      <c r="K22" s="88" t="s">
        <v>397</v>
      </c>
      <c r="L22" s="88" t="s">
        <v>367</v>
      </c>
      <c r="M22" s="55"/>
    </row>
    <row r="23" ht="32" customHeight="1" spans="1:13">
      <c r="A23" s="53"/>
      <c r="B23" s="53"/>
      <c r="C23" s="54"/>
      <c r="D23" s="55"/>
      <c r="E23" s="50"/>
      <c r="F23" s="78"/>
      <c r="G23" s="74" t="s">
        <v>398</v>
      </c>
      <c r="H23" s="79">
        <v>1</v>
      </c>
      <c r="I23" s="79">
        <v>1</v>
      </c>
      <c r="J23" s="62" t="s">
        <v>365</v>
      </c>
      <c r="K23" s="100" t="s">
        <v>386</v>
      </c>
      <c r="L23" s="88" t="s">
        <v>367</v>
      </c>
      <c r="M23" s="55"/>
    </row>
    <row r="24" ht="32" customHeight="1" spans="1:13">
      <c r="A24" s="53"/>
      <c r="B24" s="53"/>
      <c r="C24" s="54"/>
      <c r="D24" s="55"/>
      <c r="E24" s="50"/>
      <c r="F24" s="80" t="s">
        <v>399</v>
      </c>
      <c r="G24" s="74" t="s">
        <v>400</v>
      </c>
      <c r="H24" s="75" t="s">
        <v>401</v>
      </c>
      <c r="I24" s="75" t="s">
        <v>401</v>
      </c>
      <c r="J24" s="62" t="s">
        <v>365</v>
      </c>
      <c r="K24" s="88" t="s">
        <v>402</v>
      </c>
      <c r="L24" s="88" t="s">
        <v>367</v>
      </c>
      <c r="M24" s="55"/>
    </row>
    <row r="25" ht="32" customHeight="1" spans="1:13">
      <c r="A25" s="53"/>
      <c r="B25" s="53"/>
      <c r="C25" s="54"/>
      <c r="D25" s="55"/>
      <c r="E25" s="50"/>
      <c r="F25" s="81"/>
      <c r="G25" s="82" t="s">
        <v>403</v>
      </c>
      <c r="H25" s="83" t="s">
        <v>404</v>
      </c>
      <c r="I25" s="83" t="s">
        <v>404</v>
      </c>
      <c r="J25" s="62" t="s">
        <v>365</v>
      </c>
      <c r="K25" s="88" t="s">
        <v>402</v>
      </c>
      <c r="L25" s="88" t="s">
        <v>367</v>
      </c>
      <c r="M25" s="55"/>
    </row>
    <row r="26" ht="32" customHeight="1" spans="1:13">
      <c r="A26" s="53"/>
      <c r="B26" s="53"/>
      <c r="C26" s="54"/>
      <c r="D26" s="55"/>
      <c r="E26" s="50"/>
      <c r="F26" s="84"/>
      <c r="G26" s="82" t="s">
        <v>405</v>
      </c>
      <c r="H26" s="83" t="s">
        <v>404</v>
      </c>
      <c r="I26" s="83" t="s">
        <v>404</v>
      </c>
      <c r="J26" s="62" t="s">
        <v>365</v>
      </c>
      <c r="K26" s="88" t="s">
        <v>402</v>
      </c>
      <c r="L26" s="88" t="s">
        <v>367</v>
      </c>
      <c r="M26" s="55"/>
    </row>
    <row r="27" ht="32" customHeight="1" spans="1:13">
      <c r="A27" s="53"/>
      <c r="B27" s="53"/>
      <c r="C27" s="54"/>
      <c r="D27" s="55"/>
      <c r="E27" s="50"/>
      <c r="F27" s="80" t="s">
        <v>406</v>
      </c>
      <c r="G27" s="82" t="s">
        <v>407</v>
      </c>
      <c r="H27" s="85">
        <v>1</v>
      </c>
      <c r="I27" s="85">
        <v>1</v>
      </c>
      <c r="J27" s="62" t="s">
        <v>365</v>
      </c>
      <c r="K27" s="100" t="s">
        <v>386</v>
      </c>
      <c r="L27" s="88" t="s">
        <v>367</v>
      </c>
      <c r="M27" s="55"/>
    </row>
    <row r="28" ht="32" customHeight="1" spans="1:13">
      <c r="A28" s="53"/>
      <c r="B28" s="53"/>
      <c r="C28" s="54"/>
      <c r="D28" s="55"/>
      <c r="E28" s="50"/>
      <c r="F28" s="81"/>
      <c r="G28" s="55" t="s">
        <v>408</v>
      </c>
      <c r="H28" s="85">
        <v>1</v>
      </c>
      <c r="I28" s="85">
        <v>1</v>
      </c>
      <c r="J28" s="62" t="s">
        <v>365</v>
      </c>
      <c r="K28" s="100" t="s">
        <v>386</v>
      </c>
      <c r="L28" s="88" t="s">
        <v>367</v>
      </c>
      <c r="M28" s="55"/>
    </row>
    <row r="29" ht="32" customHeight="1" spans="1:13">
      <c r="A29" s="53"/>
      <c r="B29" s="53"/>
      <c r="C29" s="54"/>
      <c r="D29" s="55"/>
      <c r="E29" s="50"/>
      <c r="F29" s="81"/>
      <c r="G29" s="82" t="s">
        <v>409</v>
      </c>
      <c r="H29" s="83" t="s">
        <v>410</v>
      </c>
      <c r="I29" s="83" t="s">
        <v>410</v>
      </c>
      <c r="J29" s="62" t="s">
        <v>365</v>
      </c>
      <c r="K29" s="100" t="s">
        <v>386</v>
      </c>
      <c r="L29" s="88" t="s">
        <v>367</v>
      </c>
      <c r="M29" s="55"/>
    </row>
    <row r="30" ht="32" customHeight="1" spans="1:13">
      <c r="A30" s="53"/>
      <c r="B30" s="53"/>
      <c r="C30" s="54"/>
      <c r="D30" s="55"/>
      <c r="E30" s="50"/>
      <c r="F30" s="81"/>
      <c r="G30" s="82" t="s">
        <v>411</v>
      </c>
      <c r="H30" s="83" t="s">
        <v>412</v>
      </c>
      <c r="I30" s="83" t="s">
        <v>412</v>
      </c>
      <c r="J30" s="62" t="s">
        <v>365</v>
      </c>
      <c r="K30" s="88" t="s">
        <v>413</v>
      </c>
      <c r="L30" s="88" t="s">
        <v>367</v>
      </c>
      <c r="M30" s="55"/>
    </row>
    <row r="31" ht="32" customHeight="1" spans="1:13">
      <c r="A31" s="53"/>
      <c r="B31" s="53"/>
      <c r="C31" s="54"/>
      <c r="D31" s="55"/>
      <c r="E31" s="50"/>
      <c r="F31" s="81"/>
      <c r="G31" s="82" t="s">
        <v>414</v>
      </c>
      <c r="H31" s="86">
        <v>1</v>
      </c>
      <c r="I31" s="86">
        <v>1</v>
      </c>
      <c r="J31" s="62" t="s">
        <v>365</v>
      </c>
      <c r="K31" s="100" t="s">
        <v>386</v>
      </c>
      <c r="L31" s="88" t="s">
        <v>367</v>
      </c>
      <c r="M31" s="55"/>
    </row>
    <row r="32" ht="32" customHeight="1" spans="1:13">
      <c r="A32" s="53"/>
      <c r="B32" s="53"/>
      <c r="C32" s="54"/>
      <c r="D32" s="55"/>
      <c r="E32" s="50"/>
      <c r="F32" s="87"/>
      <c r="G32" s="55" t="s">
        <v>415</v>
      </c>
      <c r="H32" s="85">
        <v>1</v>
      </c>
      <c r="I32" s="85">
        <v>1</v>
      </c>
      <c r="J32" s="62" t="s">
        <v>365</v>
      </c>
      <c r="K32" s="100" t="s">
        <v>386</v>
      </c>
      <c r="L32" s="88" t="s">
        <v>367</v>
      </c>
      <c r="M32" s="55"/>
    </row>
    <row r="33" ht="32" customHeight="1" spans="1:13">
      <c r="A33" s="53"/>
      <c r="B33" s="53"/>
      <c r="C33" s="54"/>
      <c r="D33" s="55"/>
      <c r="E33" s="50" t="s">
        <v>416</v>
      </c>
      <c r="F33" s="55" t="s">
        <v>417</v>
      </c>
      <c r="G33" s="55" t="s">
        <v>418</v>
      </c>
      <c r="H33" s="88" t="s">
        <v>410</v>
      </c>
      <c r="I33" s="88" t="s">
        <v>410</v>
      </c>
      <c r="J33" s="62" t="s">
        <v>365</v>
      </c>
      <c r="K33" s="100" t="s">
        <v>386</v>
      </c>
      <c r="L33" s="88" t="s">
        <v>367</v>
      </c>
      <c r="M33" s="55"/>
    </row>
    <row r="34" ht="32" customHeight="1" spans="1:13">
      <c r="A34" s="53"/>
      <c r="B34" s="53"/>
      <c r="C34" s="54"/>
      <c r="D34" s="55"/>
      <c r="E34" s="50" t="s">
        <v>419</v>
      </c>
      <c r="F34" s="55" t="s">
        <v>420</v>
      </c>
      <c r="G34" s="55" t="s">
        <v>421</v>
      </c>
      <c r="H34" s="88" t="s">
        <v>422</v>
      </c>
      <c r="I34" s="88" t="s">
        <v>422</v>
      </c>
      <c r="J34" s="62" t="s">
        <v>365</v>
      </c>
      <c r="K34" s="88" t="s">
        <v>366</v>
      </c>
      <c r="L34" s="88" t="s">
        <v>367</v>
      </c>
      <c r="M34" s="55"/>
    </row>
    <row r="35" ht="32" customHeight="1" spans="1:13">
      <c r="A35" s="53"/>
      <c r="B35" s="53"/>
      <c r="C35" s="54"/>
      <c r="D35" s="55"/>
      <c r="E35" s="50"/>
      <c r="F35" s="55" t="s">
        <v>423</v>
      </c>
      <c r="G35" s="55" t="s">
        <v>424</v>
      </c>
      <c r="H35" s="88" t="s">
        <v>425</v>
      </c>
      <c r="I35" s="88" t="s">
        <v>425</v>
      </c>
      <c r="J35" s="62" t="s">
        <v>365</v>
      </c>
      <c r="K35" s="88" t="s">
        <v>377</v>
      </c>
      <c r="L35" s="88" t="s">
        <v>377</v>
      </c>
      <c r="M35" s="55"/>
    </row>
    <row r="36" ht="32" customHeight="1" spans="1:13">
      <c r="A36" s="53"/>
      <c r="B36" s="53"/>
      <c r="C36" s="54"/>
      <c r="D36" s="55"/>
      <c r="E36" s="50"/>
      <c r="F36" s="55" t="s">
        <v>426</v>
      </c>
      <c r="G36" s="55" t="s">
        <v>427</v>
      </c>
      <c r="H36" s="88" t="s">
        <v>428</v>
      </c>
      <c r="I36" s="88" t="s">
        <v>428</v>
      </c>
      <c r="J36" s="62" t="s">
        <v>365</v>
      </c>
      <c r="K36" s="88" t="s">
        <v>377</v>
      </c>
      <c r="L36" s="88" t="s">
        <v>377</v>
      </c>
      <c r="M36" s="55"/>
    </row>
    <row r="37" ht="32" customHeight="1" spans="1:13">
      <c r="A37" s="53">
        <v>113001</v>
      </c>
      <c r="B37" s="53" t="s">
        <v>155</v>
      </c>
      <c r="C37" s="54">
        <v>3</v>
      </c>
      <c r="D37" s="55"/>
      <c r="E37" s="50" t="s">
        <v>361</v>
      </c>
      <c r="F37" s="80" t="s">
        <v>362</v>
      </c>
      <c r="G37" s="55" t="s">
        <v>429</v>
      </c>
      <c r="H37" s="88" t="s">
        <v>430</v>
      </c>
      <c r="I37" s="88" t="s">
        <v>430</v>
      </c>
      <c r="J37" s="62" t="s">
        <v>365</v>
      </c>
      <c r="K37" s="88" t="s">
        <v>366</v>
      </c>
      <c r="L37" s="88" t="s">
        <v>367</v>
      </c>
      <c r="M37" s="55"/>
    </row>
    <row r="38" ht="32" customHeight="1" spans="1:13">
      <c r="A38" s="53"/>
      <c r="B38" s="53"/>
      <c r="C38" s="54"/>
      <c r="D38" s="55"/>
      <c r="E38" s="50"/>
      <c r="F38" s="81"/>
      <c r="G38" s="55" t="s">
        <v>431</v>
      </c>
      <c r="H38" s="88" t="s">
        <v>430</v>
      </c>
      <c r="I38" s="88" t="s">
        <v>430</v>
      </c>
      <c r="J38" s="62" t="s">
        <v>365</v>
      </c>
      <c r="K38" s="88" t="s">
        <v>366</v>
      </c>
      <c r="L38" s="88" t="s">
        <v>367</v>
      </c>
      <c r="M38" s="55"/>
    </row>
    <row r="39" ht="32" customHeight="1" spans="1:13">
      <c r="A39" s="53"/>
      <c r="B39" s="53"/>
      <c r="C39" s="54"/>
      <c r="D39" s="55"/>
      <c r="E39" s="50"/>
      <c r="F39" s="84"/>
      <c r="G39" s="55" t="s">
        <v>432</v>
      </c>
      <c r="H39" s="88" t="s">
        <v>430</v>
      </c>
      <c r="I39" s="88" t="s">
        <v>430</v>
      </c>
      <c r="J39" s="62" t="s">
        <v>365</v>
      </c>
      <c r="K39" s="88" t="s">
        <v>366</v>
      </c>
      <c r="L39" s="88" t="s">
        <v>367</v>
      </c>
      <c r="M39" s="55"/>
    </row>
    <row r="40" ht="32" customHeight="1" spans="1:13">
      <c r="A40" s="53"/>
      <c r="B40" s="53"/>
      <c r="C40" s="54"/>
      <c r="D40" s="55"/>
      <c r="E40" s="50" t="s">
        <v>382</v>
      </c>
      <c r="F40" s="80" t="s">
        <v>383</v>
      </c>
      <c r="G40" s="55" t="s">
        <v>433</v>
      </c>
      <c r="H40" s="88" t="s">
        <v>434</v>
      </c>
      <c r="I40" s="88" t="s">
        <v>434</v>
      </c>
      <c r="J40" s="62" t="s">
        <v>365</v>
      </c>
      <c r="K40" s="88" t="s">
        <v>389</v>
      </c>
      <c r="L40" s="88" t="s">
        <v>367</v>
      </c>
      <c r="M40" s="55"/>
    </row>
    <row r="41" ht="32" customHeight="1" spans="1:13">
      <c r="A41" s="53"/>
      <c r="B41" s="53"/>
      <c r="C41" s="54"/>
      <c r="D41" s="55"/>
      <c r="E41" s="50"/>
      <c r="F41" s="81"/>
      <c r="G41" s="55" t="s">
        <v>435</v>
      </c>
      <c r="H41" s="88" t="s">
        <v>434</v>
      </c>
      <c r="I41" s="88" t="s">
        <v>434</v>
      </c>
      <c r="J41" s="62" t="s">
        <v>365</v>
      </c>
      <c r="K41" s="88" t="s">
        <v>389</v>
      </c>
      <c r="L41" s="88" t="s">
        <v>367</v>
      </c>
      <c r="M41" s="55"/>
    </row>
    <row r="42" ht="32" customHeight="1" spans="1:13">
      <c r="A42" s="53"/>
      <c r="B42" s="53"/>
      <c r="C42" s="54"/>
      <c r="D42" s="55"/>
      <c r="E42" s="50"/>
      <c r="F42" s="84"/>
      <c r="G42" s="55" t="s">
        <v>436</v>
      </c>
      <c r="H42" s="88" t="s">
        <v>437</v>
      </c>
      <c r="I42" s="88" t="s">
        <v>437</v>
      </c>
      <c r="J42" s="62" t="s">
        <v>365</v>
      </c>
      <c r="K42" s="100" t="s">
        <v>386</v>
      </c>
      <c r="L42" s="88" t="s">
        <v>367</v>
      </c>
      <c r="M42" s="55"/>
    </row>
    <row r="43" ht="32" customHeight="1" spans="1:13">
      <c r="A43" s="53"/>
      <c r="B43" s="53"/>
      <c r="C43" s="54"/>
      <c r="D43" s="55"/>
      <c r="E43" s="50"/>
      <c r="F43" s="80" t="s">
        <v>406</v>
      </c>
      <c r="G43" s="55" t="s">
        <v>438</v>
      </c>
      <c r="H43" s="85">
        <v>1</v>
      </c>
      <c r="I43" s="85">
        <v>1</v>
      </c>
      <c r="J43" s="62" t="s">
        <v>365</v>
      </c>
      <c r="K43" s="100" t="s">
        <v>386</v>
      </c>
      <c r="L43" s="88" t="s">
        <v>367</v>
      </c>
      <c r="M43" s="55"/>
    </row>
    <row r="44" ht="32" customHeight="1" spans="1:13">
      <c r="A44" s="53"/>
      <c r="B44" s="53"/>
      <c r="C44" s="54"/>
      <c r="D44" s="55"/>
      <c r="E44" s="50"/>
      <c r="F44" s="81"/>
      <c r="G44" s="55" t="s">
        <v>439</v>
      </c>
      <c r="H44" s="85">
        <v>1</v>
      </c>
      <c r="I44" s="85">
        <v>1</v>
      </c>
      <c r="J44" s="62" t="s">
        <v>365</v>
      </c>
      <c r="K44" s="100" t="s">
        <v>386</v>
      </c>
      <c r="L44" s="88" t="s">
        <v>367</v>
      </c>
      <c r="M44" s="55"/>
    </row>
    <row r="45" ht="32" customHeight="1" spans="1:13">
      <c r="A45" s="53"/>
      <c r="B45" s="53"/>
      <c r="C45" s="54"/>
      <c r="D45" s="55"/>
      <c r="E45" s="50"/>
      <c r="F45" s="84"/>
      <c r="G45" s="55" t="s">
        <v>440</v>
      </c>
      <c r="H45" s="85">
        <v>1</v>
      </c>
      <c r="I45" s="85">
        <v>1</v>
      </c>
      <c r="J45" s="62" t="s">
        <v>365</v>
      </c>
      <c r="K45" s="100" t="s">
        <v>386</v>
      </c>
      <c r="L45" s="88" t="s">
        <v>367</v>
      </c>
      <c r="M45" s="55"/>
    </row>
    <row r="46" ht="32" customHeight="1" spans="1:13">
      <c r="A46" s="53"/>
      <c r="B46" s="53"/>
      <c r="C46" s="54"/>
      <c r="D46" s="55"/>
      <c r="E46" s="50"/>
      <c r="F46" s="55" t="s">
        <v>399</v>
      </c>
      <c r="G46" s="55" t="s">
        <v>441</v>
      </c>
      <c r="H46" s="88" t="s">
        <v>404</v>
      </c>
      <c r="I46" s="88" t="s">
        <v>404</v>
      </c>
      <c r="J46" s="62" t="s">
        <v>365</v>
      </c>
      <c r="K46" s="88" t="s">
        <v>402</v>
      </c>
      <c r="L46" s="88" t="s">
        <v>367</v>
      </c>
      <c r="M46" s="55"/>
    </row>
    <row r="47" ht="32" customHeight="1" spans="1:13">
      <c r="A47" s="53"/>
      <c r="B47" s="53"/>
      <c r="C47" s="54"/>
      <c r="D47" s="55"/>
      <c r="E47" s="50" t="s">
        <v>419</v>
      </c>
      <c r="F47" s="55" t="s">
        <v>420</v>
      </c>
      <c r="G47" s="55" t="s">
        <v>442</v>
      </c>
      <c r="H47" s="88" t="s">
        <v>422</v>
      </c>
      <c r="I47" s="88" t="s">
        <v>422</v>
      </c>
      <c r="J47" s="62" t="s">
        <v>365</v>
      </c>
      <c r="K47" s="88" t="s">
        <v>366</v>
      </c>
      <c r="L47" s="88" t="s">
        <v>367</v>
      </c>
      <c r="M47" s="55"/>
    </row>
    <row r="48" ht="32" customHeight="1" spans="1:13">
      <c r="A48" s="53"/>
      <c r="B48" s="53"/>
      <c r="C48" s="54"/>
      <c r="D48" s="55"/>
      <c r="E48" s="50"/>
      <c r="F48" s="55" t="s">
        <v>426</v>
      </c>
      <c r="G48" s="55" t="s">
        <v>381</v>
      </c>
      <c r="H48" s="88" t="s">
        <v>377</v>
      </c>
      <c r="I48" s="88" t="s">
        <v>377</v>
      </c>
      <c r="J48" s="62" t="s">
        <v>365</v>
      </c>
      <c r="K48" s="88" t="s">
        <v>377</v>
      </c>
      <c r="L48" s="88" t="s">
        <v>367</v>
      </c>
      <c r="M48" s="55"/>
    </row>
    <row r="49" ht="32" customHeight="1" spans="1:13">
      <c r="A49" s="53"/>
      <c r="B49" s="53"/>
      <c r="C49" s="54"/>
      <c r="D49" s="55"/>
      <c r="E49" s="50"/>
      <c r="F49" s="55" t="s">
        <v>423</v>
      </c>
      <c r="G49" s="55" t="s">
        <v>443</v>
      </c>
      <c r="H49" s="88" t="s">
        <v>444</v>
      </c>
      <c r="I49" s="88" t="s">
        <v>444</v>
      </c>
      <c r="J49" s="62" t="s">
        <v>365</v>
      </c>
      <c r="K49" s="88" t="s">
        <v>377</v>
      </c>
      <c r="L49" s="88" t="s">
        <v>377</v>
      </c>
      <c r="M49" s="55"/>
    </row>
    <row r="50" ht="32" customHeight="1" spans="1:13">
      <c r="A50" s="53"/>
      <c r="B50" s="53"/>
      <c r="C50" s="54"/>
      <c r="D50" s="55"/>
      <c r="E50" s="50" t="s">
        <v>416</v>
      </c>
      <c r="F50" s="55" t="s">
        <v>417</v>
      </c>
      <c r="G50" s="55" t="s">
        <v>445</v>
      </c>
      <c r="H50" s="88" t="s">
        <v>446</v>
      </c>
      <c r="I50" s="88" t="s">
        <v>446</v>
      </c>
      <c r="J50" s="62" t="s">
        <v>365</v>
      </c>
      <c r="K50" s="100" t="s">
        <v>386</v>
      </c>
      <c r="L50" s="88" t="s">
        <v>367</v>
      </c>
      <c r="M50" s="55"/>
    </row>
    <row r="51" ht="32" customHeight="1" spans="1:13">
      <c r="A51" s="53">
        <v>113001</v>
      </c>
      <c r="B51" s="53" t="s">
        <v>156</v>
      </c>
      <c r="C51" s="54">
        <v>25</v>
      </c>
      <c r="D51" s="55"/>
      <c r="E51" s="50" t="s">
        <v>419</v>
      </c>
      <c r="F51" s="55" t="s">
        <v>423</v>
      </c>
      <c r="G51" s="55" t="s">
        <v>447</v>
      </c>
      <c r="H51" s="88" t="s">
        <v>448</v>
      </c>
      <c r="I51" s="88" t="s">
        <v>448</v>
      </c>
      <c r="J51" s="62" t="s">
        <v>365</v>
      </c>
      <c r="K51" s="88" t="s">
        <v>377</v>
      </c>
      <c r="L51" s="88" t="s">
        <v>379</v>
      </c>
      <c r="M51" s="55"/>
    </row>
    <row r="52" ht="32" customHeight="1" spans="1:13">
      <c r="A52" s="53"/>
      <c r="B52" s="53"/>
      <c r="C52" s="54"/>
      <c r="D52" s="55"/>
      <c r="E52" s="50"/>
      <c r="F52" s="55" t="s">
        <v>420</v>
      </c>
      <c r="G52" s="55" t="s">
        <v>442</v>
      </c>
      <c r="H52" s="88" t="s">
        <v>422</v>
      </c>
      <c r="I52" s="88" t="s">
        <v>422</v>
      </c>
      <c r="J52" s="62" t="s">
        <v>365</v>
      </c>
      <c r="K52" s="88" t="s">
        <v>366</v>
      </c>
      <c r="L52" s="88" t="s">
        <v>367</v>
      </c>
      <c r="M52" s="55"/>
    </row>
    <row r="53" ht="32" customHeight="1" spans="1:13">
      <c r="A53" s="53"/>
      <c r="B53" s="53"/>
      <c r="C53" s="54"/>
      <c r="D53" s="55"/>
      <c r="E53" s="50"/>
      <c r="F53" s="55" t="s">
        <v>426</v>
      </c>
      <c r="G53" s="55" t="s">
        <v>381</v>
      </c>
      <c r="H53" s="88" t="s">
        <v>377</v>
      </c>
      <c r="I53" s="88" t="s">
        <v>377</v>
      </c>
      <c r="J53" s="62" t="s">
        <v>365</v>
      </c>
      <c r="K53" s="88" t="s">
        <v>377</v>
      </c>
      <c r="L53" s="88" t="s">
        <v>377</v>
      </c>
      <c r="M53" s="55"/>
    </row>
    <row r="54" ht="32" customHeight="1" spans="1:13">
      <c r="A54" s="53"/>
      <c r="B54" s="53"/>
      <c r="C54" s="54"/>
      <c r="D54" s="55"/>
      <c r="E54" s="36" t="s">
        <v>382</v>
      </c>
      <c r="F54" s="80" t="s">
        <v>399</v>
      </c>
      <c r="G54" s="55" t="s">
        <v>441</v>
      </c>
      <c r="H54" s="88" t="s">
        <v>404</v>
      </c>
      <c r="I54" s="88" t="s">
        <v>404</v>
      </c>
      <c r="J54" s="62" t="s">
        <v>365</v>
      </c>
      <c r="K54" s="88" t="s">
        <v>402</v>
      </c>
      <c r="L54" s="88" t="s">
        <v>379</v>
      </c>
      <c r="M54" s="55"/>
    </row>
    <row r="55" ht="32" customHeight="1" spans="1:13">
      <c r="A55" s="53"/>
      <c r="B55" s="53"/>
      <c r="C55" s="54"/>
      <c r="D55" s="55"/>
      <c r="E55" s="40"/>
      <c r="F55" s="84"/>
      <c r="G55" s="55" t="s">
        <v>449</v>
      </c>
      <c r="H55" s="88" t="s">
        <v>450</v>
      </c>
      <c r="I55" s="88" t="s">
        <v>450</v>
      </c>
      <c r="J55" s="62" t="s">
        <v>365</v>
      </c>
      <c r="K55" s="88" t="s">
        <v>402</v>
      </c>
      <c r="L55" s="88" t="s">
        <v>379</v>
      </c>
      <c r="M55" s="55"/>
    </row>
    <row r="56" ht="32" customHeight="1" spans="1:13">
      <c r="A56" s="53"/>
      <c r="B56" s="53"/>
      <c r="C56" s="54"/>
      <c r="D56" s="55"/>
      <c r="E56" s="40"/>
      <c r="F56" s="55" t="s">
        <v>406</v>
      </c>
      <c r="G56" s="55" t="s">
        <v>451</v>
      </c>
      <c r="H56" s="85">
        <v>1</v>
      </c>
      <c r="I56" s="85">
        <v>1</v>
      </c>
      <c r="J56" s="62" t="s">
        <v>365</v>
      </c>
      <c r="K56" s="100" t="s">
        <v>386</v>
      </c>
      <c r="L56" s="88" t="s">
        <v>367</v>
      </c>
      <c r="M56" s="55"/>
    </row>
    <row r="57" ht="32" customHeight="1" spans="1:13">
      <c r="A57" s="53"/>
      <c r="B57" s="53"/>
      <c r="C57" s="54"/>
      <c r="D57" s="55"/>
      <c r="E57" s="40"/>
      <c r="F57" s="80" t="s">
        <v>383</v>
      </c>
      <c r="G57" s="55" t="s">
        <v>452</v>
      </c>
      <c r="H57" s="88" t="s">
        <v>453</v>
      </c>
      <c r="I57" s="88" t="s">
        <v>453</v>
      </c>
      <c r="J57" s="62" t="s">
        <v>365</v>
      </c>
      <c r="K57" s="88" t="s">
        <v>454</v>
      </c>
      <c r="L57" s="88" t="s">
        <v>367</v>
      </c>
      <c r="M57" s="55"/>
    </row>
    <row r="58" ht="32" customHeight="1" spans="1:13">
      <c r="A58" s="53"/>
      <c r="B58" s="53"/>
      <c r="C58" s="54"/>
      <c r="D58" s="55"/>
      <c r="E58" s="40"/>
      <c r="F58" s="81"/>
      <c r="G58" s="55" t="s">
        <v>455</v>
      </c>
      <c r="H58" s="88" t="s">
        <v>434</v>
      </c>
      <c r="I58" s="88" t="s">
        <v>434</v>
      </c>
      <c r="J58" s="62" t="s">
        <v>365</v>
      </c>
      <c r="K58" s="88" t="s">
        <v>389</v>
      </c>
      <c r="L58" s="88" t="s">
        <v>367</v>
      </c>
      <c r="M58" s="55"/>
    </row>
    <row r="59" ht="32" customHeight="1" spans="1:13">
      <c r="A59" s="53"/>
      <c r="B59" s="53"/>
      <c r="C59" s="54"/>
      <c r="D59" s="55"/>
      <c r="E59" s="42"/>
      <c r="F59" s="84"/>
      <c r="G59" s="55" t="s">
        <v>456</v>
      </c>
      <c r="H59" s="88" t="s">
        <v>434</v>
      </c>
      <c r="I59" s="88" t="s">
        <v>434</v>
      </c>
      <c r="J59" s="62" t="s">
        <v>365</v>
      </c>
      <c r="K59" s="88" t="s">
        <v>389</v>
      </c>
      <c r="L59" s="88" t="s">
        <v>367</v>
      </c>
      <c r="M59" s="55"/>
    </row>
    <row r="60" ht="32" customHeight="1" spans="1:13">
      <c r="A60" s="53"/>
      <c r="B60" s="53"/>
      <c r="C60" s="54"/>
      <c r="D60" s="55"/>
      <c r="E60" s="50" t="s">
        <v>361</v>
      </c>
      <c r="F60" s="55" t="s">
        <v>380</v>
      </c>
      <c r="G60" s="55" t="s">
        <v>457</v>
      </c>
      <c r="H60" s="88" t="s">
        <v>458</v>
      </c>
      <c r="I60" s="88" t="s">
        <v>458</v>
      </c>
      <c r="J60" s="62" t="s">
        <v>365</v>
      </c>
      <c r="K60" s="88" t="s">
        <v>366</v>
      </c>
      <c r="L60" s="88" t="s">
        <v>367</v>
      </c>
      <c r="M60" s="55"/>
    </row>
    <row r="61" ht="32" customHeight="1" spans="1:13">
      <c r="A61" s="53"/>
      <c r="B61" s="53"/>
      <c r="C61" s="54"/>
      <c r="D61" s="55"/>
      <c r="E61" s="50"/>
      <c r="F61" s="55" t="s">
        <v>375</v>
      </c>
      <c r="G61" s="55" t="s">
        <v>459</v>
      </c>
      <c r="H61" s="88" t="s">
        <v>458</v>
      </c>
      <c r="I61" s="88" t="s">
        <v>458</v>
      </c>
      <c r="J61" s="62" t="s">
        <v>365</v>
      </c>
      <c r="K61" s="88" t="s">
        <v>366</v>
      </c>
      <c r="L61" s="88" t="s">
        <v>367</v>
      </c>
      <c r="M61" s="55"/>
    </row>
    <row r="62" ht="32" customHeight="1" spans="1:13">
      <c r="A62" s="53"/>
      <c r="B62" s="53"/>
      <c r="C62" s="54"/>
      <c r="D62" s="55"/>
      <c r="E62" s="50"/>
      <c r="F62" s="89" t="s">
        <v>362</v>
      </c>
      <c r="G62" s="55" t="s">
        <v>460</v>
      </c>
      <c r="H62" s="88" t="s">
        <v>461</v>
      </c>
      <c r="I62" s="88" t="s">
        <v>461</v>
      </c>
      <c r="J62" s="62" t="s">
        <v>365</v>
      </c>
      <c r="K62" s="88" t="s">
        <v>366</v>
      </c>
      <c r="L62" s="88" t="s">
        <v>367</v>
      </c>
      <c r="M62" s="55"/>
    </row>
    <row r="63" ht="32" customHeight="1" spans="1:13">
      <c r="A63" s="53"/>
      <c r="B63" s="53"/>
      <c r="C63" s="54"/>
      <c r="D63" s="55"/>
      <c r="E63" s="90" t="s">
        <v>416</v>
      </c>
      <c r="F63" s="62" t="s">
        <v>417</v>
      </c>
      <c r="G63" s="91" t="s">
        <v>462</v>
      </c>
      <c r="H63" s="88" t="s">
        <v>446</v>
      </c>
      <c r="I63" s="88" t="s">
        <v>446</v>
      </c>
      <c r="J63" s="62" t="s">
        <v>365</v>
      </c>
      <c r="K63" s="100" t="s">
        <v>386</v>
      </c>
      <c r="L63" s="88" t="s">
        <v>367</v>
      </c>
      <c r="M63" s="55"/>
    </row>
    <row r="64" ht="32" customHeight="1" spans="1:13">
      <c r="A64" s="53">
        <v>113001</v>
      </c>
      <c r="B64" s="53" t="s">
        <v>157</v>
      </c>
      <c r="C64" s="54">
        <v>34</v>
      </c>
      <c r="D64" s="55"/>
      <c r="E64" s="50" t="s">
        <v>416</v>
      </c>
      <c r="F64" s="62" t="s">
        <v>417</v>
      </c>
      <c r="G64" s="55" t="s">
        <v>462</v>
      </c>
      <c r="H64" s="88" t="s">
        <v>446</v>
      </c>
      <c r="I64" s="88" t="s">
        <v>446</v>
      </c>
      <c r="J64" s="62" t="s">
        <v>365</v>
      </c>
      <c r="K64" s="100" t="s">
        <v>386</v>
      </c>
      <c r="L64" s="88" t="s">
        <v>367</v>
      </c>
      <c r="M64" s="55"/>
    </row>
    <row r="65" ht="32" customHeight="1" spans="1:13">
      <c r="A65" s="53"/>
      <c r="B65" s="53"/>
      <c r="C65" s="54"/>
      <c r="D65" s="55"/>
      <c r="E65" s="50" t="s">
        <v>419</v>
      </c>
      <c r="F65" s="55" t="s">
        <v>426</v>
      </c>
      <c r="G65" s="55" t="s">
        <v>381</v>
      </c>
      <c r="H65" s="88" t="s">
        <v>377</v>
      </c>
      <c r="I65" s="88" t="s">
        <v>377</v>
      </c>
      <c r="J65" s="62" t="s">
        <v>365</v>
      </c>
      <c r="K65" s="88" t="s">
        <v>377</v>
      </c>
      <c r="L65" s="88" t="s">
        <v>377</v>
      </c>
      <c r="M65" s="55"/>
    </row>
    <row r="66" ht="38" customHeight="1" spans="1:13">
      <c r="A66" s="53"/>
      <c r="B66" s="53"/>
      <c r="C66" s="54"/>
      <c r="D66" s="55"/>
      <c r="E66" s="50"/>
      <c r="F66" s="55" t="s">
        <v>423</v>
      </c>
      <c r="G66" s="55" t="s">
        <v>463</v>
      </c>
      <c r="H66" s="88" t="s">
        <v>464</v>
      </c>
      <c r="I66" s="88" t="s">
        <v>464</v>
      </c>
      <c r="J66" s="62" t="s">
        <v>365</v>
      </c>
      <c r="K66" s="88" t="s">
        <v>377</v>
      </c>
      <c r="L66" s="88" t="s">
        <v>377</v>
      </c>
      <c r="M66" s="55"/>
    </row>
    <row r="67" ht="32" customHeight="1" spans="1:13">
      <c r="A67" s="53"/>
      <c r="B67" s="53"/>
      <c r="C67" s="54"/>
      <c r="D67" s="55"/>
      <c r="E67" s="50"/>
      <c r="F67" s="55" t="s">
        <v>420</v>
      </c>
      <c r="G67" s="55" t="s">
        <v>465</v>
      </c>
      <c r="H67" s="88" t="s">
        <v>422</v>
      </c>
      <c r="I67" s="88" t="s">
        <v>422</v>
      </c>
      <c r="J67" s="62" t="s">
        <v>365</v>
      </c>
      <c r="K67" s="88" t="s">
        <v>366</v>
      </c>
      <c r="L67" s="88" t="s">
        <v>367</v>
      </c>
      <c r="M67" s="55"/>
    </row>
    <row r="68" ht="32" customHeight="1" spans="1:13">
      <c r="A68" s="53"/>
      <c r="B68" s="53"/>
      <c r="C68" s="54"/>
      <c r="D68" s="55"/>
      <c r="E68" s="50" t="s">
        <v>382</v>
      </c>
      <c r="F68" s="55" t="s">
        <v>399</v>
      </c>
      <c r="G68" s="55" t="s">
        <v>466</v>
      </c>
      <c r="H68" s="88" t="s">
        <v>404</v>
      </c>
      <c r="I68" s="88" t="s">
        <v>404</v>
      </c>
      <c r="J68" s="62" t="s">
        <v>365</v>
      </c>
      <c r="K68" s="88" t="s">
        <v>402</v>
      </c>
      <c r="L68" s="88" t="s">
        <v>379</v>
      </c>
      <c r="M68" s="55"/>
    </row>
    <row r="69" ht="32" customHeight="1" spans="1:13">
      <c r="A69" s="53"/>
      <c r="B69" s="53"/>
      <c r="C69" s="54"/>
      <c r="D69" s="55"/>
      <c r="E69" s="50"/>
      <c r="F69" s="80" t="s">
        <v>383</v>
      </c>
      <c r="G69" s="55" t="s">
        <v>467</v>
      </c>
      <c r="H69" s="88" t="s">
        <v>468</v>
      </c>
      <c r="I69" s="88" t="s">
        <v>468</v>
      </c>
      <c r="J69" s="62" t="s">
        <v>365</v>
      </c>
      <c r="K69" s="88" t="s">
        <v>389</v>
      </c>
      <c r="L69" s="88" t="s">
        <v>367</v>
      </c>
      <c r="M69" s="55"/>
    </row>
    <row r="70" ht="32" customHeight="1" spans="1:13">
      <c r="A70" s="53"/>
      <c r="B70" s="53"/>
      <c r="C70" s="54"/>
      <c r="D70" s="55"/>
      <c r="E70" s="50"/>
      <c r="F70" s="81"/>
      <c r="G70" s="55" t="s">
        <v>469</v>
      </c>
      <c r="H70" s="88" t="s">
        <v>470</v>
      </c>
      <c r="I70" s="88" t="s">
        <v>470</v>
      </c>
      <c r="J70" s="62" t="s">
        <v>365</v>
      </c>
      <c r="K70" s="88" t="s">
        <v>471</v>
      </c>
      <c r="L70" s="88" t="s">
        <v>367</v>
      </c>
      <c r="M70" s="55"/>
    </row>
    <row r="71" ht="32" customHeight="1" spans="1:13">
      <c r="A71" s="53"/>
      <c r="B71" s="53"/>
      <c r="C71" s="54"/>
      <c r="D71" s="55"/>
      <c r="E71" s="50"/>
      <c r="F71" s="81"/>
      <c r="G71" s="55" t="s">
        <v>472</v>
      </c>
      <c r="H71" s="88" t="s">
        <v>468</v>
      </c>
      <c r="I71" s="88" t="s">
        <v>468</v>
      </c>
      <c r="J71" s="62" t="s">
        <v>365</v>
      </c>
      <c r="K71" s="88" t="s">
        <v>389</v>
      </c>
      <c r="L71" s="88" t="s">
        <v>367</v>
      </c>
      <c r="M71" s="55"/>
    </row>
    <row r="72" ht="32" customHeight="1" spans="1:13">
      <c r="A72" s="53"/>
      <c r="B72" s="53"/>
      <c r="C72" s="54"/>
      <c r="D72" s="55"/>
      <c r="E72" s="50"/>
      <c r="F72" s="81"/>
      <c r="G72" s="55" t="s">
        <v>473</v>
      </c>
      <c r="H72" s="88" t="s">
        <v>470</v>
      </c>
      <c r="I72" s="88" t="s">
        <v>470</v>
      </c>
      <c r="J72" s="62" t="s">
        <v>365</v>
      </c>
      <c r="K72" s="88" t="s">
        <v>471</v>
      </c>
      <c r="L72" s="88" t="s">
        <v>367</v>
      </c>
      <c r="M72" s="55"/>
    </row>
    <row r="73" ht="32" customHeight="1" spans="1:13">
      <c r="A73" s="53"/>
      <c r="B73" s="53"/>
      <c r="C73" s="54"/>
      <c r="D73" s="55"/>
      <c r="E73" s="50"/>
      <c r="F73" s="84"/>
      <c r="G73" s="55" t="s">
        <v>474</v>
      </c>
      <c r="H73" s="88" t="s">
        <v>475</v>
      </c>
      <c r="I73" s="88" t="s">
        <v>475</v>
      </c>
      <c r="J73" s="62" t="s">
        <v>365</v>
      </c>
      <c r="K73" s="88" t="s">
        <v>389</v>
      </c>
      <c r="L73" s="88" t="s">
        <v>367</v>
      </c>
      <c r="M73" s="55"/>
    </row>
    <row r="74" ht="32" customHeight="1" spans="1:13">
      <c r="A74" s="53"/>
      <c r="B74" s="53"/>
      <c r="C74" s="54"/>
      <c r="D74" s="55"/>
      <c r="E74" s="50"/>
      <c r="F74" s="80" t="s">
        <v>406</v>
      </c>
      <c r="G74" s="88" t="s">
        <v>476</v>
      </c>
      <c r="H74" s="85">
        <v>1</v>
      </c>
      <c r="I74" s="85">
        <v>1</v>
      </c>
      <c r="J74" s="62" t="s">
        <v>365</v>
      </c>
      <c r="K74" s="100" t="s">
        <v>386</v>
      </c>
      <c r="L74" s="88" t="s">
        <v>367</v>
      </c>
      <c r="M74" s="55"/>
    </row>
    <row r="75" ht="32" customHeight="1" spans="1:13">
      <c r="A75" s="53"/>
      <c r="B75" s="53"/>
      <c r="C75" s="54"/>
      <c r="D75" s="55"/>
      <c r="E75" s="50"/>
      <c r="F75" s="87"/>
      <c r="G75" s="88" t="s">
        <v>477</v>
      </c>
      <c r="H75" s="88" t="s">
        <v>478</v>
      </c>
      <c r="I75" s="88" t="s">
        <v>478</v>
      </c>
      <c r="J75" s="62" t="s">
        <v>365</v>
      </c>
      <c r="K75" s="100" t="s">
        <v>386</v>
      </c>
      <c r="L75" s="88" t="s">
        <v>367</v>
      </c>
      <c r="M75" s="55"/>
    </row>
    <row r="76" ht="32" customHeight="1" spans="1:13">
      <c r="A76" s="53"/>
      <c r="B76" s="53"/>
      <c r="C76" s="54"/>
      <c r="D76" s="55"/>
      <c r="E76" s="50" t="s">
        <v>361</v>
      </c>
      <c r="F76" s="89" t="s">
        <v>375</v>
      </c>
      <c r="G76" s="88" t="s">
        <v>479</v>
      </c>
      <c r="H76" s="88" t="s">
        <v>480</v>
      </c>
      <c r="I76" s="88" t="s">
        <v>480</v>
      </c>
      <c r="J76" s="62" t="s">
        <v>365</v>
      </c>
      <c r="K76" s="88" t="s">
        <v>366</v>
      </c>
      <c r="L76" s="88" t="s">
        <v>367</v>
      </c>
      <c r="M76" s="55"/>
    </row>
    <row r="77" ht="32" customHeight="1" spans="1:13">
      <c r="A77" s="53"/>
      <c r="B77" s="53"/>
      <c r="C77" s="54"/>
      <c r="D77" s="55"/>
      <c r="E77" s="90"/>
      <c r="F77" s="62" t="s">
        <v>362</v>
      </c>
      <c r="G77" s="99" t="s">
        <v>481</v>
      </c>
      <c r="H77" s="88" t="s">
        <v>482</v>
      </c>
      <c r="I77" s="88" t="s">
        <v>482</v>
      </c>
      <c r="J77" s="62" t="s">
        <v>365</v>
      </c>
      <c r="K77" s="88" t="s">
        <v>366</v>
      </c>
      <c r="L77" s="88" t="s">
        <v>367</v>
      </c>
      <c r="M77" s="55"/>
    </row>
    <row r="78" ht="43.1" customHeight="1" spans="1:13">
      <c r="A78" s="53">
        <v>113001</v>
      </c>
      <c r="B78" s="53" t="s">
        <v>158</v>
      </c>
      <c r="C78" s="54">
        <v>25</v>
      </c>
      <c r="D78" s="55"/>
      <c r="E78" s="56" t="s">
        <v>361</v>
      </c>
      <c r="F78" s="80" t="s">
        <v>362</v>
      </c>
      <c r="G78" s="101" t="s">
        <v>483</v>
      </c>
      <c r="H78" s="102" t="s">
        <v>458</v>
      </c>
      <c r="I78" s="102" t="s">
        <v>458</v>
      </c>
      <c r="J78" s="62" t="s">
        <v>365</v>
      </c>
      <c r="K78" s="88" t="s">
        <v>366</v>
      </c>
      <c r="L78" s="88" t="s">
        <v>367</v>
      </c>
      <c r="M78" s="55"/>
    </row>
    <row r="79" ht="43.1" customHeight="1" spans="1:13">
      <c r="A79" s="53"/>
      <c r="B79" s="53"/>
      <c r="C79" s="54"/>
      <c r="D79" s="55"/>
      <c r="E79" s="60"/>
      <c r="F79" s="81"/>
      <c r="G79" s="101" t="s">
        <v>484</v>
      </c>
      <c r="H79" s="102" t="s">
        <v>485</v>
      </c>
      <c r="I79" s="102" t="s">
        <v>485</v>
      </c>
      <c r="J79" s="62" t="s">
        <v>365</v>
      </c>
      <c r="K79" s="88" t="s">
        <v>366</v>
      </c>
      <c r="L79" s="88" t="s">
        <v>367</v>
      </c>
      <c r="M79" s="55"/>
    </row>
    <row r="80" ht="43.1" customHeight="1" spans="1:13">
      <c r="A80" s="53"/>
      <c r="B80" s="53"/>
      <c r="C80" s="54"/>
      <c r="D80" s="55"/>
      <c r="E80" s="60"/>
      <c r="F80" s="81"/>
      <c r="G80" s="101" t="s">
        <v>486</v>
      </c>
      <c r="H80" s="102" t="s">
        <v>458</v>
      </c>
      <c r="I80" s="102" t="s">
        <v>458</v>
      </c>
      <c r="J80" s="62" t="s">
        <v>365</v>
      </c>
      <c r="K80" s="88" t="s">
        <v>366</v>
      </c>
      <c r="L80" s="88" t="s">
        <v>367</v>
      </c>
      <c r="M80" s="55"/>
    </row>
    <row r="81" ht="43.1" customHeight="1" spans="1:13">
      <c r="A81" s="53"/>
      <c r="B81" s="53"/>
      <c r="C81" s="54"/>
      <c r="D81" s="55"/>
      <c r="E81" s="70"/>
      <c r="F81" s="81"/>
      <c r="G81" s="101" t="s">
        <v>487</v>
      </c>
      <c r="H81" s="102" t="s">
        <v>458</v>
      </c>
      <c r="I81" s="102" t="s">
        <v>458</v>
      </c>
      <c r="J81" s="62" t="s">
        <v>365</v>
      </c>
      <c r="K81" s="88" t="s">
        <v>366</v>
      </c>
      <c r="L81" s="88" t="s">
        <v>367</v>
      </c>
      <c r="M81" s="55"/>
    </row>
    <row r="82" ht="43.1" customHeight="1" spans="1:13">
      <c r="A82" s="53"/>
      <c r="B82" s="53"/>
      <c r="C82" s="54"/>
      <c r="D82" s="55"/>
      <c r="E82" s="50" t="s">
        <v>382</v>
      </c>
      <c r="F82" s="80" t="s">
        <v>383</v>
      </c>
      <c r="G82" s="103" t="s">
        <v>488</v>
      </c>
      <c r="H82" s="88" t="s">
        <v>489</v>
      </c>
      <c r="I82" s="88" t="s">
        <v>489</v>
      </c>
      <c r="J82" s="62" t="s">
        <v>365</v>
      </c>
      <c r="K82" s="88" t="s">
        <v>389</v>
      </c>
      <c r="L82" s="88" t="s">
        <v>367</v>
      </c>
      <c r="M82" s="55"/>
    </row>
    <row r="83" ht="43.1" customHeight="1" spans="1:13">
      <c r="A83" s="53"/>
      <c r="B83" s="53"/>
      <c r="C83" s="54"/>
      <c r="D83" s="55"/>
      <c r="E83" s="50"/>
      <c r="F83" s="81"/>
      <c r="G83" s="103" t="s">
        <v>490</v>
      </c>
      <c r="H83" s="88" t="s">
        <v>491</v>
      </c>
      <c r="I83" s="88" t="s">
        <v>491</v>
      </c>
      <c r="J83" s="62" t="s">
        <v>365</v>
      </c>
      <c r="K83" s="88" t="s">
        <v>394</v>
      </c>
      <c r="L83" s="88" t="s">
        <v>367</v>
      </c>
      <c r="M83" s="55"/>
    </row>
    <row r="84" ht="43.1" customHeight="1" spans="1:13">
      <c r="A84" s="53"/>
      <c r="B84" s="53"/>
      <c r="C84" s="54"/>
      <c r="D84" s="55"/>
      <c r="E84" s="50"/>
      <c r="F84" s="81"/>
      <c r="G84" s="103" t="s">
        <v>492</v>
      </c>
      <c r="H84" s="88" t="s">
        <v>493</v>
      </c>
      <c r="I84" s="88" t="s">
        <v>493</v>
      </c>
      <c r="J84" s="62" t="s">
        <v>365</v>
      </c>
      <c r="K84" s="88" t="s">
        <v>394</v>
      </c>
      <c r="L84" s="88" t="s">
        <v>367</v>
      </c>
      <c r="M84" s="55"/>
    </row>
    <row r="85" ht="43.1" customHeight="1" spans="1:13">
      <c r="A85" s="53"/>
      <c r="B85" s="53"/>
      <c r="C85" s="54"/>
      <c r="D85" s="55"/>
      <c r="E85" s="50"/>
      <c r="F85" s="84"/>
      <c r="G85" s="103" t="s">
        <v>494</v>
      </c>
      <c r="H85" s="88" t="s">
        <v>495</v>
      </c>
      <c r="I85" s="88" t="s">
        <v>495</v>
      </c>
      <c r="J85" s="62" t="s">
        <v>365</v>
      </c>
      <c r="K85" s="88" t="s">
        <v>496</v>
      </c>
      <c r="L85" s="88" t="s">
        <v>367</v>
      </c>
      <c r="M85" s="55"/>
    </row>
    <row r="86" ht="43.1" customHeight="1" spans="1:13">
      <c r="A86" s="53"/>
      <c r="B86" s="53"/>
      <c r="C86" s="54"/>
      <c r="D86" s="55"/>
      <c r="E86" s="50"/>
      <c r="F86" s="80" t="s">
        <v>406</v>
      </c>
      <c r="G86" s="104" t="s">
        <v>497</v>
      </c>
      <c r="H86" s="105">
        <v>1</v>
      </c>
      <c r="I86" s="105">
        <v>1</v>
      </c>
      <c r="J86" s="62" t="s">
        <v>365</v>
      </c>
      <c r="K86" s="100" t="s">
        <v>386</v>
      </c>
      <c r="L86" s="88" t="s">
        <v>367</v>
      </c>
      <c r="M86" s="55"/>
    </row>
    <row r="87" ht="43.1" customHeight="1" spans="1:13">
      <c r="A87" s="53"/>
      <c r="B87" s="53"/>
      <c r="C87" s="54"/>
      <c r="D87" s="55"/>
      <c r="E87" s="50"/>
      <c r="F87" s="81"/>
      <c r="G87" s="101" t="s">
        <v>498</v>
      </c>
      <c r="H87" s="105">
        <v>1</v>
      </c>
      <c r="I87" s="105">
        <v>1</v>
      </c>
      <c r="J87" s="62" t="s">
        <v>365</v>
      </c>
      <c r="K87" s="100" t="s">
        <v>386</v>
      </c>
      <c r="L87" s="88" t="s">
        <v>367</v>
      </c>
      <c r="M87" s="55"/>
    </row>
    <row r="88" ht="43.1" customHeight="1" spans="1:13">
      <c r="A88" s="53"/>
      <c r="B88" s="53"/>
      <c r="C88" s="54"/>
      <c r="D88" s="55"/>
      <c r="E88" s="50"/>
      <c r="F88" s="81"/>
      <c r="G88" s="101" t="s">
        <v>499</v>
      </c>
      <c r="H88" s="105">
        <v>1</v>
      </c>
      <c r="I88" s="105">
        <v>1</v>
      </c>
      <c r="J88" s="62" t="s">
        <v>365</v>
      </c>
      <c r="K88" s="100" t="s">
        <v>386</v>
      </c>
      <c r="L88" s="88" t="s">
        <v>367</v>
      </c>
      <c r="M88" s="55"/>
    </row>
    <row r="89" ht="43.1" customHeight="1" spans="1:13">
      <c r="A89" s="53"/>
      <c r="B89" s="53"/>
      <c r="C89" s="54"/>
      <c r="D89" s="55"/>
      <c r="E89" s="50"/>
      <c r="F89" s="81"/>
      <c r="G89" s="106" t="s">
        <v>500</v>
      </c>
      <c r="H89" s="105">
        <v>1</v>
      </c>
      <c r="I89" s="105">
        <v>1</v>
      </c>
      <c r="J89" s="62" t="s">
        <v>365</v>
      </c>
      <c r="K89" s="100" t="s">
        <v>386</v>
      </c>
      <c r="L89" s="88" t="s">
        <v>367</v>
      </c>
      <c r="M89" s="55"/>
    </row>
    <row r="90" ht="43.1" customHeight="1" spans="1:13">
      <c r="A90" s="53"/>
      <c r="B90" s="53"/>
      <c r="C90" s="54"/>
      <c r="D90" s="55"/>
      <c r="E90" s="50"/>
      <c r="F90" s="81"/>
      <c r="G90" s="101" t="s">
        <v>501</v>
      </c>
      <c r="H90" s="105">
        <v>1</v>
      </c>
      <c r="I90" s="105">
        <v>1</v>
      </c>
      <c r="J90" s="62" t="s">
        <v>365</v>
      </c>
      <c r="K90" s="100" t="s">
        <v>386</v>
      </c>
      <c r="L90" s="88" t="s">
        <v>367</v>
      </c>
      <c r="M90" s="55"/>
    </row>
    <row r="91" ht="43.1" customHeight="1" spans="1:13">
      <c r="A91" s="53"/>
      <c r="B91" s="53"/>
      <c r="C91" s="54"/>
      <c r="D91" s="55"/>
      <c r="E91" s="50"/>
      <c r="F91" s="84"/>
      <c r="G91" s="101" t="s">
        <v>502</v>
      </c>
      <c r="H91" s="105">
        <v>1</v>
      </c>
      <c r="I91" s="105">
        <v>1</v>
      </c>
      <c r="J91" s="62" t="s">
        <v>365</v>
      </c>
      <c r="K91" s="100" t="s">
        <v>386</v>
      </c>
      <c r="L91" s="88" t="s">
        <v>367</v>
      </c>
      <c r="M91" s="55"/>
    </row>
    <row r="92" ht="43.1" customHeight="1" spans="1:13">
      <c r="A92" s="53"/>
      <c r="B92" s="53"/>
      <c r="C92" s="54"/>
      <c r="D92" s="55"/>
      <c r="E92" s="50"/>
      <c r="F92" s="55" t="s">
        <v>399</v>
      </c>
      <c r="G92" s="101" t="s">
        <v>441</v>
      </c>
      <c r="H92" s="88" t="s">
        <v>404</v>
      </c>
      <c r="I92" s="88" t="s">
        <v>404</v>
      </c>
      <c r="J92" s="62" t="s">
        <v>365</v>
      </c>
      <c r="K92" s="88" t="s">
        <v>402</v>
      </c>
      <c r="L92" s="88" t="s">
        <v>367</v>
      </c>
      <c r="M92" s="55"/>
    </row>
    <row r="93" ht="43.1" customHeight="1" spans="1:13">
      <c r="A93" s="53"/>
      <c r="B93" s="53"/>
      <c r="C93" s="54"/>
      <c r="D93" s="55"/>
      <c r="E93" s="50" t="s">
        <v>416</v>
      </c>
      <c r="F93" s="55" t="s">
        <v>417</v>
      </c>
      <c r="G93" s="103" t="s">
        <v>503</v>
      </c>
      <c r="H93" s="88" t="s">
        <v>446</v>
      </c>
      <c r="I93" s="88" t="s">
        <v>446</v>
      </c>
      <c r="J93" s="62" t="s">
        <v>365</v>
      </c>
      <c r="K93" s="100" t="s">
        <v>386</v>
      </c>
      <c r="L93" s="88" t="s">
        <v>367</v>
      </c>
      <c r="M93" s="55"/>
    </row>
    <row r="94" ht="43.1" customHeight="1" spans="1:13">
      <c r="A94" s="53"/>
      <c r="B94" s="53"/>
      <c r="C94" s="54"/>
      <c r="D94" s="55"/>
      <c r="E94" s="50" t="s">
        <v>419</v>
      </c>
      <c r="F94" s="55" t="s">
        <v>420</v>
      </c>
      <c r="G94" s="101" t="s">
        <v>504</v>
      </c>
      <c r="H94" s="107" t="s">
        <v>425</v>
      </c>
      <c r="I94" s="107" t="s">
        <v>425</v>
      </c>
      <c r="J94" s="62" t="s">
        <v>365</v>
      </c>
      <c r="K94" s="88" t="s">
        <v>377</v>
      </c>
      <c r="L94" s="88" t="s">
        <v>377</v>
      </c>
      <c r="M94" s="55"/>
    </row>
    <row r="95" ht="43.1" customHeight="1" spans="1:13">
      <c r="A95" s="53"/>
      <c r="B95" s="53"/>
      <c r="C95" s="54"/>
      <c r="D95" s="55"/>
      <c r="E95" s="50"/>
      <c r="F95" s="55" t="s">
        <v>423</v>
      </c>
      <c r="G95" s="104" t="s">
        <v>505</v>
      </c>
      <c r="H95" s="107" t="s">
        <v>425</v>
      </c>
      <c r="I95" s="107" t="s">
        <v>425</v>
      </c>
      <c r="J95" s="62" t="s">
        <v>365</v>
      </c>
      <c r="K95" s="88" t="s">
        <v>377</v>
      </c>
      <c r="L95" s="88" t="s">
        <v>377</v>
      </c>
      <c r="M95" s="55"/>
    </row>
    <row r="96" ht="43.1" customHeight="1" spans="1:13">
      <c r="A96" s="53"/>
      <c r="B96" s="53"/>
      <c r="C96" s="54"/>
      <c r="D96" s="55"/>
      <c r="E96" s="50"/>
      <c r="F96" s="55" t="s">
        <v>426</v>
      </c>
      <c r="G96" s="101" t="s">
        <v>506</v>
      </c>
      <c r="H96" s="107" t="s">
        <v>425</v>
      </c>
      <c r="I96" s="107" t="s">
        <v>425</v>
      </c>
      <c r="J96" s="62" t="s">
        <v>365</v>
      </c>
      <c r="K96" s="88" t="s">
        <v>377</v>
      </c>
      <c r="L96" s="88" t="s">
        <v>377</v>
      </c>
      <c r="M96" s="55"/>
    </row>
    <row r="97" ht="43.1" customHeight="1" spans="1:13">
      <c r="A97" s="53">
        <v>113001</v>
      </c>
      <c r="B97" s="53" t="s">
        <v>159</v>
      </c>
      <c r="C97" s="54">
        <v>35</v>
      </c>
      <c r="D97" s="55"/>
      <c r="E97" s="50" t="s">
        <v>361</v>
      </c>
      <c r="F97" s="55" t="s">
        <v>362</v>
      </c>
      <c r="G97" s="103" t="s">
        <v>507</v>
      </c>
      <c r="H97" s="88" t="s">
        <v>508</v>
      </c>
      <c r="I97" s="88" t="s">
        <v>508</v>
      </c>
      <c r="J97" s="62" t="s">
        <v>365</v>
      </c>
      <c r="K97" s="88" t="s">
        <v>366</v>
      </c>
      <c r="L97" s="88" t="s">
        <v>367</v>
      </c>
      <c r="M97" s="55"/>
    </row>
    <row r="98" ht="43.1" customHeight="1" spans="1:13">
      <c r="A98" s="53"/>
      <c r="B98" s="53"/>
      <c r="C98" s="54"/>
      <c r="D98" s="55"/>
      <c r="E98" s="50"/>
      <c r="F98" s="55" t="s">
        <v>375</v>
      </c>
      <c r="G98" s="88" t="s">
        <v>381</v>
      </c>
      <c r="H98" s="88" t="s">
        <v>377</v>
      </c>
      <c r="I98" s="88" t="s">
        <v>377</v>
      </c>
      <c r="J98" s="62" t="s">
        <v>365</v>
      </c>
      <c r="K98" s="88" t="s">
        <v>377</v>
      </c>
      <c r="L98" s="88" t="s">
        <v>367</v>
      </c>
      <c r="M98" s="55"/>
    </row>
    <row r="99" ht="43.1" customHeight="1" spans="1:13">
      <c r="A99" s="53"/>
      <c r="B99" s="53"/>
      <c r="C99" s="54"/>
      <c r="D99" s="55"/>
      <c r="E99" s="50"/>
      <c r="F99" s="55" t="s">
        <v>380</v>
      </c>
      <c r="G99" s="88" t="s">
        <v>381</v>
      </c>
      <c r="H99" s="88" t="s">
        <v>377</v>
      </c>
      <c r="I99" s="88" t="s">
        <v>377</v>
      </c>
      <c r="J99" s="62" t="s">
        <v>365</v>
      </c>
      <c r="K99" s="88" t="s">
        <v>377</v>
      </c>
      <c r="L99" s="88" t="s">
        <v>367</v>
      </c>
      <c r="M99" s="55"/>
    </row>
    <row r="100" ht="43.1" customHeight="1" spans="1:13">
      <c r="A100" s="53"/>
      <c r="B100" s="53"/>
      <c r="C100" s="54"/>
      <c r="D100" s="55"/>
      <c r="E100" s="50" t="s">
        <v>382</v>
      </c>
      <c r="F100" s="80" t="s">
        <v>383</v>
      </c>
      <c r="G100" s="103" t="s">
        <v>509</v>
      </c>
      <c r="H100" s="88" t="s">
        <v>510</v>
      </c>
      <c r="I100" s="88" t="s">
        <v>510</v>
      </c>
      <c r="J100" s="62" t="s">
        <v>365</v>
      </c>
      <c r="K100" s="88" t="s">
        <v>397</v>
      </c>
      <c r="L100" s="88" t="s">
        <v>367</v>
      </c>
      <c r="M100" s="55"/>
    </row>
    <row r="101" ht="43.1" customHeight="1" spans="1:13">
      <c r="A101" s="53"/>
      <c r="B101" s="53"/>
      <c r="C101" s="54"/>
      <c r="D101" s="55"/>
      <c r="E101" s="50"/>
      <c r="F101" s="81"/>
      <c r="G101" s="103" t="s">
        <v>511</v>
      </c>
      <c r="H101" s="88" t="s">
        <v>512</v>
      </c>
      <c r="I101" s="88" t="s">
        <v>512</v>
      </c>
      <c r="J101" s="62" t="s">
        <v>365</v>
      </c>
      <c r="K101" s="88" t="s">
        <v>397</v>
      </c>
      <c r="L101" s="88" t="s">
        <v>367</v>
      </c>
      <c r="M101" s="55"/>
    </row>
    <row r="102" ht="43.1" customHeight="1" spans="1:13">
      <c r="A102" s="53"/>
      <c r="B102" s="53"/>
      <c r="C102" s="54"/>
      <c r="D102" s="55"/>
      <c r="E102" s="50"/>
      <c r="F102" s="84"/>
      <c r="G102" s="103" t="s">
        <v>513</v>
      </c>
      <c r="H102" s="88" t="s">
        <v>514</v>
      </c>
      <c r="I102" s="88" t="s">
        <v>514</v>
      </c>
      <c r="J102" s="62" t="s">
        <v>365</v>
      </c>
      <c r="K102" s="88" t="s">
        <v>397</v>
      </c>
      <c r="L102" s="88" t="s">
        <v>367</v>
      </c>
      <c r="M102" s="55"/>
    </row>
    <row r="103" ht="43.1" customHeight="1" spans="1:13">
      <c r="A103" s="53"/>
      <c r="B103" s="53"/>
      <c r="C103" s="54"/>
      <c r="D103" s="55"/>
      <c r="E103" s="50"/>
      <c r="F103" s="55" t="s">
        <v>406</v>
      </c>
      <c r="G103" s="88" t="s">
        <v>515</v>
      </c>
      <c r="H103" s="85">
        <v>1</v>
      </c>
      <c r="I103" s="85">
        <v>1</v>
      </c>
      <c r="J103" s="62" t="s">
        <v>365</v>
      </c>
      <c r="K103" s="100" t="s">
        <v>386</v>
      </c>
      <c r="L103" s="88" t="s">
        <v>367</v>
      </c>
      <c r="M103" s="55"/>
    </row>
    <row r="104" ht="43.1" customHeight="1" spans="1:13">
      <c r="A104" s="53"/>
      <c r="B104" s="53"/>
      <c r="C104" s="54"/>
      <c r="D104" s="55"/>
      <c r="E104" s="50"/>
      <c r="F104" s="55" t="s">
        <v>399</v>
      </c>
      <c r="G104" s="88" t="s">
        <v>516</v>
      </c>
      <c r="H104" s="88" t="s">
        <v>404</v>
      </c>
      <c r="I104" s="88" t="s">
        <v>404</v>
      </c>
      <c r="J104" s="62" t="s">
        <v>365</v>
      </c>
      <c r="K104" s="88" t="s">
        <v>402</v>
      </c>
      <c r="L104" s="88" t="s">
        <v>379</v>
      </c>
      <c r="M104" s="55"/>
    </row>
    <row r="105" ht="43.1" customHeight="1" spans="1:13">
      <c r="A105" s="53"/>
      <c r="B105" s="53"/>
      <c r="C105" s="54"/>
      <c r="D105" s="55"/>
      <c r="E105" s="50" t="s">
        <v>419</v>
      </c>
      <c r="F105" s="55" t="s">
        <v>420</v>
      </c>
      <c r="G105" s="88" t="s">
        <v>517</v>
      </c>
      <c r="H105" s="88" t="s">
        <v>518</v>
      </c>
      <c r="I105" s="88" t="s">
        <v>518</v>
      </c>
      <c r="J105" s="62" t="s">
        <v>365</v>
      </c>
      <c r="K105" s="88" t="s">
        <v>377</v>
      </c>
      <c r="L105" s="88" t="s">
        <v>367</v>
      </c>
      <c r="M105" s="55"/>
    </row>
    <row r="106" ht="43.1" customHeight="1" spans="1:13">
      <c r="A106" s="53"/>
      <c r="B106" s="53"/>
      <c r="C106" s="54"/>
      <c r="D106" s="55"/>
      <c r="E106" s="50"/>
      <c r="F106" s="55" t="s">
        <v>423</v>
      </c>
      <c r="G106" s="88" t="s">
        <v>519</v>
      </c>
      <c r="H106" s="88" t="s">
        <v>520</v>
      </c>
      <c r="I106" s="88" t="s">
        <v>520</v>
      </c>
      <c r="J106" s="62" t="s">
        <v>365</v>
      </c>
      <c r="K106" s="88" t="s">
        <v>377</v>
      </c>
      <c r="L106" s="88" t="s">
        <v>377</v>
      </c>
      <c r="M106" s="55"/>
    </row>
    <row r="107" ht="43.1" customHeight="1" spans="1:13">
      <c r="A107" s="53"/>
      <c r="B107" s="53"/>
      <c r="C107" s="54"/>
      <c r="D107" s="55"/>
      <c r="E107" s="50"/>
      <c r="F107" s="55" t="s">
        <v>426</v>
      </c>
      <c r="G107" s="88" t="s">
        <v>521</v>
      </c>
      <c r="H107" s="88" t="s">
        <v>522</v>
      </c>
      <c r="I107" s="88" t="s">
        <v>522</v>
      </c>
      <c r="J107" s="62" t="s">
        <v>365</v>
      </c>
      <c r="K107" s="88" t="s">
        <v>377</v>
      </c>
      <c r="L107" s="88" t="s">
        <v>377</v>
      </c>
      <c r="M107" s="55"/>
    </row>
    <row r="108" ht="43.1" customHeight="1" spans="1:13">
      <c r="A108" s="108"/>
      <c r="B108" s="108"/>
      <c r="C108" s="109"/>
      <c r="D108" s="89"/>
      <c r="E108" s="110" t="s">
        <v>416</v>
      </c>
      <c r="F108" s="55" t="s">
        <v>417</v>
      </c>
      <c r="G108" s="111" t="s">
        <v>523</v>
      </c>
      <c r="H108" s="80" t="s">
        <v>446</v>
      </c>
      <c r="I108" s="80" t="s">
        <v>446</v>
      </c>
      <c r="J108" s="62" t="s">
        <v>365</v>
      </c>
      <c r="K108" s="100" t="s">
        <v>386</v>
      </c>
      <c r="L108" s="88" t="s">
        <v>367</v>
      </c>
      <c r="M108" s="55"/>
    </row>
    <row r="109" ht="43.1" customHeight="1" spans="1:13">
      <c r="A109" s="112">
        <v>113001</v>
      </c>
      <c r="B109" s="112" t="s">
        <v>160</v>
      </c>
      <c r="C109" s="113">
        <v>30</v>
      </c>
      <c r="D109" s="114"/>
      <c r="E109" s="115" t="s">
        <v>361</v>
      </c>
      <c r="F109" s="116" t="s">
        <v>362</v>
      </c>
      <c r="G109" s="117" t="s">
        <v>524</v>
      </c>
      <c r="H109" s="118" t="s">
        <v>485</v>
      </c>
      <c r="I109" s="118" t="s">
        <v>485</v>
      </c>
      <c r="J109" s="62" t="s">
        <v>365</v>
      </c>
      <c r="K109" s="88" t="s">
        <v>366</v>
      </c>
      <c r="L109" s="88" t="s">
        <v>367</v>
      </c>
      <c r="M109" s="55"/>
    </row>
    <row r="110" ht="43.1" customHeight="1" spans="1:13">
      <c r="A110" s="112"/>
      <c r="B110" s="112"/>
      <c r="C110" s="113"/>
      <c r="D110" s="114"/>
      <c r="E110" s="115"/>
      <c r="F110" s="116" t="s">
        <v>375</v>
      </c>
      <c r="G110" s="117" t="s">
        <v>525</v>
      </c>
      <c r="H110" s="118" t="s">
        <v>482</v>
      </c>
      <c r="I110" s="118" t="s">
        <v>482</v>
      </c>
      <c r="J110" s="62" t="s">
        <v>365</v>
      </c>
      <c r="K110" s="88" t="s">
        <v>366</v>
      </c>
      <c r="L110" s="88" t="s">
        <v>367</v>
      </c>
      <c r="M110" s="55"/>
    </row>
    <row r="111" ht="43.1" customHeight="1" spans="1:13">
      <c r="A111" s="112"/>
      <c r="B111" s="112"/>
      <c r="C111" s="113"/>
      <c r="D111" s="114"/>
      <c r="E111" s="115"/>
      <c r="F111" s="91" t="s">
        <v>380</v>
      </c>
      <c r="G111" s="103" t="s">
        <v>526</v>
      </c>
      <c r="H111" s="88" t="s">
        <v>527</v>
      </c>
      <c r="I111" s="88" t="s">
        <v>527</v>
      </c>
      <c r="J111" s="62" t="s">
        <v>365</v>
      </c>
      <c r="K111" s="88" t="s">
        <v>377</v>
      </c>
      <c r="L111" s="88" t="s">
        <v>367</v>
      </c>
      <c r="M111" s="55"/>
    </row>
    <row r="112" ht="43.1" customHeight="1" spans="1:13">
      <c r="A112" s="112"/>
      <c r="B112" s="112"/>
      <c r="C112" s="113"/>
      <c r="D112" s="114"/>
      <c r="E112" s="115" t="s">
        <v>416</v>
      </c>
      <c r="F112" s="98" t="s">
        <v>417</v>
      </c>
      <c r="G112" s="111" t="s">
        <v>528</v>
      </c>
      <c r="H112" s="80" t="s">
        <v>529</v>
      </c>
      <c r="I112" s="80" t="s">
        <v>529</v>
      </c>
      <c r="J112" s="62" t="s">
        <v>365</v>
      </c>
      <c r="K112" s="100" t="s">
        <v>386</v>
      </c>
      <c r="L112" s="88" t="s">
        <v>367</v>
      </c>
      <c r="M112" s="55"/>
    </row>
    <row r="113" ht="43.1" customHeight="1" spans="1:13">
      <c r="A113" s="112"/>
      <c r="B113" s="112"/>
      <c r="C113" s="113"/>
      <c r="D113" s="114"/>
      <c r="E113" s="115" t="s">
        <v>419</v>
      </c>
      <c r="F113" s="119" t="s">
        <v>426</v>
      </c>
      <c r="G113" s="117" t="s">
        <v>530</v>
      </c>
      <c r="H113" s="120" t="s">
        <v>531</v>
      </c>
      <c r="I113" s="120" t="s">
        <v>531</v>
      </c>
      <c r="J113" s="62" t="s">
        <v>365</v>
      </c>
      <c r="K113" s="88" t="s">
        <v>366</v>
      </c>
      <c r="L113" s="88" t="s">
        <v>367</v>
      </c>
      <c r="M113" s="55"/>
    </row>
    <row r="114" ht="43.1" customHeight="1" spans="1:13">
      <c r="A114" s="112"/>
      <c r="B114" s="112"/>
      <c r="C114" s="113"/>
      <c r="D114" s="114"/>
      <c r="E114" s="115"/>
      <c r="F114" s="119" t="s">
        <v>423</v>
      </c>
      <c r="G114" s="117" t="s">
        <v>532</v>
      </c>
      <c r="H114" s="121" t="s">
        <v>533</v>
      </c>
      <c r="I114" s="121" t="s">
        <v>533</v>
      </c>
      <c r="J114" s="62" t="s">
        <v>365</v>
      </c>
      <c r="K114" s="88" t="s">
        <v>377</v>
      </c>
      <c r="L114" s="88" t="s">
        <v>377</v>
      </c>
      <c r="M114" s="55"/>
    </row>
    <row r="115" ht="43.1" customHeight="1" spans="1:13">
      <c r="A115" s="112"/>
      <c r="B115" s="112"/>
      <c r="C115" s="113"/>
      <c r="D115" s="114"/>
      <c r="E115" s="115"/>
      <c r="F115" s="119" t="s">
        <v>420</v>
      </c>
      <c r="G115" s="117" t="s">
        <v>534</v>
      </c>
      <c r="H115" s="122" t="s">
        <v>535</v>
      </c>
      <c r="I115" s="122" t="s">
        <v>535</v>
      </c>
      <c r="J115" s="62" t="s">
        <v>365</v>
      </c>
      <c r="K115" s="88" t="s">
        <v>377</v>
      </c>
      <c r="L115" s="88" t="s">
        <v>377</v>
      </c>
      <c r="M115" s="55"/>
    </row>
    <row r="116" ht="43.1" customHeight="1" spans="1:13">
      <c r="A116" s="112"/>
      <c r="B116" s="112"/>
      <c r="C116" s="113"/>
      <c r="D116" s="114"/>
      <c r="E116" s="123" t="s">
        <v>382</v>
      </c>
      <c r="F116" s="119" t="s">
        <v>399</v>
      </c>
      <c r="G116" s="124" t="s">
        <v>536</v>
      </c>
      <c r="H116" s="81" t="s">
        <v>404</v>
      </c>
      <c r="I116" s="81" t="s">
        <v>404</v>
      </c>
      <c r="J116" s="62" t="s">
        <v>365</v>
      </c>
      <c r="K116" s="88" t="s">
        <v>402</v>
      </c>
      <c r="L116" s="88" t="s">
        <v>379</v>
      </c>
      <c r="M116" s="55"/>
    </row>
    <row r="117" ht="43.1" customHeight="1" spans="1:13">
      <c r="A117" s="112"/>
      <c r="B117" s="112"/>
      <c r="C117" s="113"/>
      <c r="D117" s="114"/>
      <c r="E117" s="123"/>
      <c r="F117" s="125" t="s">
        <v>406</v>
      </c>
      <c r="G117" s="126" t="s">
        <v>537</v>
      </c>
      <c r="H117" s="127">
        <v>1</v>
      </c>
      <c r="I117" s="127">
        <v>1</v>
      </c>
      <c r="J117" s="62" t="s">
        <v>365</v>
      </c>
      <c r="K117" s="100" t="s">
        <v>386</v>
      </c>
      <c r="L117" s="88" t="s">
        <v>367</v>
      </c>
      <c r="M117" s="55"/>
    </row>
    <row r="118" ht="39" customHeight="1" spans="1:13">
      <c r="A118" s="112"/>
      <c r="B118" s="112"/>
      <c r="C118" s="113"/>
      <c r="D118" s="114"/>
      <c r="E118" s="123"/>
      <c r="F118" s="125"/>
      <c r="G118" s="126" t="s">
        <v>538</v>
      </c>
      <c r="H118" s="127">
        <v>1</v>
      </c>
      <c r="I118" s="127">
        <v>1</v>
      </c>
      <c r="J118" s="62" t="s">
        <v>365</v>
      </c>
      <c r="K118" s="100" t="s">
        <v>386</v>
      </c>
      <c r="L118" s="88" t="s">
        <v>367</v>
      </c>
      <c r="M118" s="89"/>
    </row>
    <row r="119" ht="39" customHeight="1" spans="1:13">
      <c r="A119" s="112"/>
      <c r="B119" s="112"/>
      <c r="C119" s="113"/>
      <c r="D119" s="114"/>
      <c r="E119" s="123"/>
      <c r="F119" s="125" t="s">
        <v>383</v>
      </c>
      <c r="G119" s="128" t="s">
        <v>539</v>
      </c>
      <c r="H119" s="118" t="s">
        <v>468</v>
      </c>
      <c r="I119" s="118" t="s">
        <v>468</v>
      </c>
      <c r="J119" s="62" t="s">
        <v>365</v>
      </c>
      <c r="K119" s="80" t="s">
        <v>389</v>
      </c>
      <c r="L119" s="88" t="s">
        <v>367</v>
      </c>
      <c r="M119" s="89"/>
    </row>
    <row r="120" ht="26" customHeight="1" spans="1:13">
      <c r="A120" s="112"/>
      <c r="B120" s="112"/>
      <c r="C120" s="113"/>
      <c r="D120" s="114"/>
      <c r="E120" s="123"/>
      <c r="F120" s="125"/>
      <c r="G120" s="128" t="s">
        <v>540</v>
      </c>
      <c r="H120" s="118" t="s">
        <v>489</v>
      </c>
      <c r="I120" s="118" t="s">
        <v>489</v>
      </c>
      <c r="J120" s="62" t="s">
        <v>365</v>
      </c>
      <c r="K120" s="130" t="s">
        <v>389</v>
      </c>
      <c r="L120" s="88" t="s">
        <v>367</v>
      </c>
      <c r="M120" s="131"/>
    </row>
    <row r="121" ht="26" customHeight="1" spans="1:13">
      <c r="A121" s="112"/>
      <c r="B121" s="112"/>
      <c r="C121" s="113"/>
      <c r="D121" s="114"/>
      <c r="E121" s="123"/>
      <c r="F121" s="125"/>
      <c r="G121" s="126" t="s">
        <v>541</v>
      </c>
      <c r="H121" s="129" t="s">
        <v>489</v>
      </c>
      <c r="I121" s="129" t="s">
        <v>489</v>
      </c>
      <c r="J121" s="62" t="s">
        <v>365</v>
      </c>
      <c r="K121" s="130" t="s">
        <v>389</v>
      </c>
      <c r="L121" s="88" t="s">
        <v>367</v>
      </c>
      <c r="M121" s="131"/>
    </row>
    <row r="122" ht="26" customHeight="1"/>
    <row r="123" ht="26" customHeight="1"/>
    <row r="124" ht="26" customHeight="1"/>
    <row r="125" ht="26" customHeight="1"/>
    <row r="126" ht="26" customHeight="1"/>
    <row r="127" ht="26" customHeight="1"/>
    <row r="128" ht="26" customHeight="1"/>
    <row r="129" ht="26" customHeight="1"/>
    <row r="130" ht="26" customHeight="1"/>
  </sheetData>
  <mergeCells count="78">
    <mergeCell ref="C2:M2"/>
    <mergeCell ref="A3:K3"/>
    <mergeCell ref="L3:M3"/>
    <mergeCell ref="E4:M4"/>
    <mergeCell ref="A4:A5"/>
    <mergeCell ref="A7:A36"/>
    <mergeCell ref="A37:A50"/>
    <mergeCell ref="A51:A63"/>
    <mergeCell ref="A64:A77"/>
    <mergeCell ref="A78:A96"/>
    <mergeCell ref="A97:A108"/>
    <mergeCell ref="A109:A121"/>
    <mergeCell ref="B4:B5"/>
    <mergeCell ref="B7:B36"/>
    <mergeCell ref="B37:B50"/>
    <mergeCell ref="B51:B63"/>
    <mergeCell ref="B64:B77"/>
    <mergeCell ref="B78:B96"/>
    <mergeCell ref="B97:B108"/>
    <mergeCell ref="B109:B121"/>
    <mergeCell ref="C4:C5"/>
    <mergeCell ref="C7:C36"/>
    <mergeCell ref="C37:C50"/>
    <mergeCell ref="C51:C63"/>
    <mergeCell ref="C64:C77"/>
    <mergeCell ref="C78:C96"/>
    <mergeCell ref="C97:C108"/>
    <mergeCell ref="C109:C121"/>
    <mergeCell ref="D4:D5"/>
    <mergeCell ref="D7:D36"/>
    <mergeCell ref="D37:D50"/>
    <mergeCell ref="D51:D63"/>
    <mergeCell ref="D64:D77"/>
    <mergeCell ref="D78:D96"/>
    <mergeCell ref="D97:D108"/>
    <mergeCell ref="D109:D121"/>
    <mergeCell ref="E7:E17"/>
    <mergeCell ref="E18:E32"/>
    <mergeCell ref="E34:E36"/>
    <mergeCell ref="E37:E39"/>
    <mergeCell ref="E40:E46"/>
    <mergeCell ref="E47:E49"/>
    <mergeCell ref="E51:E53"/>
    <mergeCell ref="E54:E59"/>
    <mergeCell ref="E60:E62"/>
    <mergeCell ref="E65:E67"/>
    <mergeCell ref="E68:E75"/>
    <mergeCell ref="E76:E77"/>
    <mergeCell ref="E78:E81"/>
    <mergeCell ref="E82:E92"/>
    <mergeCell ref="E94:E96"/>
    <mergeCell ref="E97:E99"/>
    <mergeCell ref="E100:E104"/>
    <mergeCell ref="E105:E107"/>
    <mergeCell ref="E109:E111"/>
    <mergeCell ref="E113:E115"/>
    <mergeCell ref="E116:E121"/>
    <mergeCell ref="F7:F15"/>
    <mergeCell ref="F18:F23"/>
    <mergeCell ref="F24:F26"/>
    <mergeCell ref="F27:F32"/>
    <mergeCell ref="F37:F39"/>
    <mergeCell ref="F40:F42"/>
    <mergeCell ref="F43:F45"/>
    <mergeCell ref="F54:F55"/>
    <mergeCell ref="F57:F59"/>
    <mergeCell ref="F69:F73"/>
    <mergeCell ref="F74:F75"/>
    <mergeCell ref="F78:F81"/>
    <mergeCell ref="F82:F85"/>
    <mergeCell ref="F86:F91"/>
    <mergeCell ref="F100:F102"/>
    <mergeCell ref="F117:F118"/>
    <mergeCell ref="F119:F121"/>
    <mergeCell ref="I7:I15"/>
    <mergeCell ref="J7:J15"/>
    <mergeCell ref="K7:K15"/>
    <mergeCell ref="L7:L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5" workbookViewId="0">
      <selection activeCell="J6" sqref="J6:J14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4" width="9.76666666666667" customWidth="1"/>
    <col min="15" max="15" width="22.5" customWidth="1"/>
    <col min="16" max="16" width="6.125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542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130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45" t="s">
        <v>29</v>
      </c>
      <c r="R2" s="45"/>
    </row>
    <row r="3" ht="21.55" customHeight="1" spans="1:18">
      <c r="A3" s="19" t="s">
        <v>319</v>
      </c>
      <c r="B3" s="19" t="s">
        <v>320</v>
      </c>
      <c r="C3" s="19" t="s">
        <v>543</v>
      </c>
      <c r="D3" s="19"/>
      <c r="E3" s="19"/>
      <c r="F3" s="19"/>
      <c r="G3" s="19"/>
      <c r="H3" s="19"/>
      <c r="I3" s="19"/>
      <c r="J3" s="19" t="s">
        <v>544</v>
      </c>
      <c r="K3" s="19" t="s">
        <v>545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347</v>
      </c>
      <c r="D4" s="19" t="s">
        <v>546</v>
      </c>
      <c r="E4" s="19"/>
      <c r="F4" s="19"/>
      <c r="G4" s="19"/>
      <c r="H4" s="19" t="s">
        <v>547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183</v>
      </c>
      <c r="E5" s="19" t="s">
        <v>548</v>
      </c>
      <c r="F5" s="20" t="s">
        <v>187</v>
      </c>
      <c r="G5" s="19" t="s">
        <v>549</v>
      </c>
      <c r="H5" s="19" t="s">
        <v>135</v>
      </c>
      <c r="I5" s="19" t="s">
        <v>136</v>
      </c>
      <c r="J5" s="19"/>
      <c r="K5" s="19" t="s">
        <v>350</v>
      </c>
      <c r="L5" s="19" t="s">
        <v>351</v>
      </c>
      <c r="M5" s="19" t="s">
        <v>352</v>
      </c>
      <c r="N5" s="19" t="s">
        <v>357</v>
      </c>
      <c r="O5" s="19" t="s">
        <v>353</v>
      </c>
      <c r="P5" s="19" t="s">
        <v>550</v>
      </c>
      <c r="Q5" s="19" t="s">
        <v>551</v>
      </c>
      <c r="R5" s="19" t="s">
        <v>358</v>
      </c>
    </row>
    <row r="6" ht="39" customHeight="1" spans="1:18">
      <c r="A6" s="19"/>
      <c r="B6" s="19"/>
      <c r="C6" s="19"/>
      <c r="D6" s="21">
        <v>1184.46</v>
      </c>
      <c r="E6" s="22"/>
      <c r="F6" s="23"/>
      <c r="G6" s="24"/>
      <c r="H6" s="21">
        <v>832.46</v>
      </c>
      <c r="I6" s="21">
        <v>352</v>
      </c>
      <c r="J6" s="35" t="s">
        <v>552</v>
      </c>
      <c r="K6" s="36" t="s">
        <v>382</v>
      </c>
      <c r="L6" s="36" t="s">
        <v>553</v>
      </c>
      <c r="M6" s="37" t="s">
        <v>383</v>
      </c>
      <c r="N6" s="37" t="s">
        <v>383</v>
      </c>
      <c r="O6" s="38" t="s">
        <v>554</v>
      </c>
      <c r="P6" s="19"/>
      <c r="Q6" s="19"/>
      <c r="R6" s="19"/>
    </row>
    <row r="7" ht="54" customHeight="1" spans="1:18">
      <c r="A7" s="19"/>
      <c r="B7" s="19"/>
      <c r="C7" s="19"/>
      <c r="D7" s="25"/>
      <c r="E7" s="26"/>
      <c r="F7" s="27"/>
      <c r="G7" s="28"/>
      <c r="H7" s="25"/>
      <c r="I7" s="25"/>
      <c r="J7" s="39"/>
      <c r="K7" s="40"/>
      <c r="L7" s="40"/>
      <c r="M7" s="37" t="s">
        <v>406</v>
      </c>
      <c r="N7" s="37" t="s">
        <v>406</v>
      </c>
      <c r="O7" s="38" t="s">
        <v>555</v>
      </c>
      <c r="P7" s="19"/>
      <c r="Q7" s="19"/>
      <c r="R7" s="19"/>
    </row>
    <row r="8" ht="49" customHeight="1" spans="1:18">
      <c r="A8" s="19"/>
      <c r="B8" s="19"/>
      <c r="C8" s="19"/>
      <c r="D8" s="25"/>
      <c r="E8" s="26"/>
      <c r="F8" s="27"/>
      <c r="G8" s="28"/>
      <c r="H8" s="25"/>
      <c r="I8" s="25"/>
      <c r="J8" s="39"/>
      <c r="K8" s="40"/>
      <c r="L8" s="40"/>
      <c r="M8" s="37" t="s">
        <v>399</v>
      </c>
      <c r="N8" s="37" t="s">
        <v>399</v>
      </c>
      <c r="O8" s="38" t="s">
        <v>556</v>
      </c>
      <c r="P8" s="19"/>
      <c r="Q8" s="19"/>
      <c r="R8" s="19"/>
    </row>
    <row r="9" ht="36" customHeight="1" spans="1:18">
      <c r="A9" s="29">
        <v>113001</v>
      </c>
      <c r="B9" s="29" t="s">
        <v>3</v>
      </c>
      <c r="C9" s="30">
        <v>1184.46</v>
      </c>
      <c r="D9" s="25"/>
      <c r="E9" s="26"/>
      <c r="F9" s="27"/>
      <c r="G9" s="28"/>
      <c r="H9" s="25"/>
      <c r="I9" s="25"/>
      <c r="J9" s="39"/>
      <c r="K9" s="41"/>
      <c r="L9" s="42"/>
      <c r="M9" s="38" t="s">
        <v>361</v>
      </c>
      <c r="N9" s="38" t="s">
        <v>361</v>
      </c>
      <c r="O9" s="38" t="s">
        <v>557</v>
      </c>
      <c r="P9" s="43"/>
      <c r="Q9" s="43"/>
      <c r="R9" s="43"/>
    </row>
    <row r="10" ht="36" customHeight="1" spans="1:18">
      <c r="A10" s="29"/>
      <c r="B10" s="29"/>
      <c r="C10" s="30"/>
      <c r="D10" s="25"/>
      <c r="E10" s="26"/>
      <c r="F10" s="27"/>
      <c r="G10" s="28"/>
      <c r="H10" s="25"/>
      <c r="I10" s="25"/>
      <c r="J10" s="39"/>
      <c r="K10" s="36" t="s">
        <v>419</v>
      </c>
      <c r="L10" s="36" t="s">
        <v>558</v>
      </c>
      <c r="M10" s="37" t="s">
        <v>559</v>
      </c>
      <c r="N10" s="37" t="s">
        <v>559</v>
      </c>
      <c r="O10" s="38" t="s">
        <v>560</v>
      </c>
      <c r="P10" s="43"/>
      <c r="Q10" s="43"/>
      <c r="R10" s="43"/>
    </row>
    <row r="11" ht="36" customHeight="1" spans="1:18">
      <c r="A11" s="29"/>
      <c r="B11" s="29"/>
      <c r="C11" s="30"/>
      <c r="D11" s="25"/>
      <c r="E11" s="26"/>
      <c r="F11" s="27"/>
      <c r="G11" s="28"/>
      <c r="H11" s="25"/>
      <c r="I11" s="25"/>
      <c r="J11" s="39"/>
      <c r="K11" s="40"/>
      <c r="L11" s="42"/>
      <c r="M11" s="37" t="s">
        <v>561</v>
      </c>
      <c r="N11" s="37" t="s">
        <v>561</v>
      </c>
      <c r="O11" s="38" t="s">
        <v>562</v>
      </c>
      <c r="P11" s="43"/>
      <c r="Q11" s="43"/>
      <c r="R11" s="43"/>
    </row>
    <row r="12" ht="36" customHeight="1" spans="1:18">
      <c r="A12" s="29"/>
      <c r="B12" s="29"/>
      <c r="C12" s="30"/>
      <c r="D12" s="25"/>
      <c r="E12" s="26"/>
      <c r="F12" s="27"/>
      <c r="G12" s="28"/>
      <c r="H12" s="25"/>
      <c r="I12" s="25"/>
      <c r="J12" s="39"/>
      <c r="K12" s="40"/>
      <c r="L12" s="36" t="s">
        <v>563</v>
      </c>
      <c r="M12" s="37" t="s">
        <v>564</v>
      </c>
      <c r="N12" s="37" t="s">
        <v>564</v>
      </c>
      <c r="O12" s="38" t="s">
        <v>565</v>
      </c>
      <c r="P12" s="43"/>
      <c r="Q12" s="43"/>
      <c r="R12" s="43"/>
    </row>
    <row r="13" ht="36" customHeight="1" spans="1:18">
      <c r="A13" s="29"/>
      <c r="B13" s="29"/>
      <c r="C13" s="30"/>
      <c r="D13" s="25"/>
      <c r="E13" s="26"/>
      <c r="F13" s="27"/>
      <c r="G13" s="28"/>
      <c r="H13" s="25"/>
      <c r="I13" s="25"/>
      <c r="J13" s="39"/>
      <c r="K13" s="40"/>
      <c r="L13" s="42"/>
      <c r="M13" s="37" t="s">
        <v>566</v>
      </c>
      <c r="N13" s="37" t="s">
        <v>566</v>
      </c>
      <c r="O13" s="38" t="s">
        <v>567</v>
      </c>
      <c r="P13" s="43"/>
      <c r="Q13" s="43"/>
      <c r="R13" s="43"/>
    </row>
    <row r="14" ht="36" customHeight="1" spans="1:18">
      <c r="A14" s="29"/>
      <c r="B14" s="29"/>
      <c r="C14" s="30"/>
      <c r="D14" s="31"/>
      <c r="E14" s="32"/>
      <c r="F14" s="33"/>
      <c r="G14" s="34"/>
      <c r="H14" s="31"/>
      <c r="I14" s="31"/>
      <c r="J14" s="44"/>
      <c r="K14" s="42"/>
      <c r="L14" s="37" t="s">
        <v>568</v>
      </c>
      <c r="M14" s="37" t="s">
        <v>569</v>
      </c>
      <c r="N14" s="37" t="s">
        <v>569</v>
      </c>
      <c r="O14" s="38" t="s">
        <v>570</v>
      </c>
      <c r="P14" s="43"/>
      <c r="Q14" s="43"/>
      <c r="R14" s="43"/>
    </row>
  </sheetData>
  <mergeCells count="26">
    <mergeCell ref="A1:R1"/>
    <mergeCell ref="A2:P2"/>
    <mergeCell ref="Q2:R2"/>
    <mergeCell ref="C3:I3"/>
    <mergeCell ref="D4:G4"/>
    <mergeCell ref="H4:I4"/>
    <mergeCell ref="A3:A5"/>
    <mergeCell ref="A9:A14"/>
    <mergeCell ref="B3:B5"/>
    <mergeCell ref="B9:B14"/>
    <mergeCell ref="C4:C5"/>
    <mergeCell ref="C9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4"/>
    <mergeCell ref="L6:L9"/>
    <mergeCell ref="L10:L11"/>
    <mergeCell ref="L12:L13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6" sqref="B6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571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130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572</v>
      </c>
    </row>
    <row r="3" s="1" customFormat="1" ht="22.5" customHeight="1" spans="1:16">
      <c r="A3" s="7" t="s">
        <v>198</v>
      </c>
      <c r="B3" s="7" t="s">
        <v>346</v>
      </c>
      <c r="C3" s="7" t="s">
        <v>347</v>
      </c>
      <c r="D3" s="8" t="s">
        <v>573</v>
      </c>
      <c r="E3" s="8"/>
      <c r="F3" s="7" t="s">
        <v>348</v>
      </c>
      <c r="G3" s="7" t="s">
        <v>574</v>
      </c>
      <c r="H3" s="8" t="s">
        <v>349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575</v>
      </c>
      <c r="E4" s="7" t="s">
        <v>576</v>
      </c>
      <c r="F4" s="7"/>
      <c r="G4" s="7"/>
      <c r="H4" s="8" t="s">
        <v>382</v>
      </c>
      <c r="I4" s="8"/>
      <c r="J4" s="8"/>
      <c r="K4" s="8"/>
      <c r="L4" s="8" t="s">
        <v>419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383</v>
      </c>
      <c r="I5" s="7" t="s">
        <v>406</v>
      </c>
      <c r="J5" s="7" t="s">
        <v>399</v>
      </c>
      <c r="K5" s="7" t="s">
        <v>361</v>
      </c>
      <c r="L5" s="7" t="s">
        <v>420</v>
      </c>
      <c r="M5" s="7" t="s">
        <v>423</v>
      </c>
      <c r="N5" s="7" t="s">
        <v>426</v>
      </c>
      <c r="O5" s="7" t="s">
        <v>577</v>
      </c>
      <c r="P5" s="7" t="s">
        <v>578</v>
      </c>
    </row>
    <row r="6" s="1" customFormat="1" ht="45.75" customHeight="1" spans="1:16">
      <c r="A6" s="7">
        <v>113001</v>
      </c>
      <c r="B6" s="7"/>
      <c r="C6" s="7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B22" workbookViewId="0">
      <selection activeCell="E43" sqref="E4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46"/>
      <c r="H1" s="227"/>
    </row>
    <row r="2" ht="24.15" customHeight="1" spans="1:8">
      <c r="A2" s="228" t="s">
        <v>6</v>
      </c>
      <c r="B2" s="228"/>
      <c r="C2" s="228"/>
      <c r="D2" s="228"/>
      <c r="E2" s="228"/>
      <c r="F2" s="228"/>
      <c r="G2" s="228"/>
      <c r="H2" s="228"/>
    </row>
    <row r="3" ht="17.25" customHeight="1" spans="1:8">
      <c r="A3" s="18" t="s">
        <v>28</v>
      </c>
      <c r="B3" s="18"/>
      <c r="C3" s="18"/>
      <c r="D3" s="18"/>
      <c r="E3" s="18"/>
      <c r="F3" s="18"/>
      <c r="G3" s="45" t="s">
        <v>29</v>
      </c>
      <c r="H3" s="45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51" t="s">
        <v>37</v>
      </c>
      <c r="B6" s="30">
        <f>SUM(B7:B19)</f>
        <v>1120.46</v>
      </c>
      <c r="C6" s="29" t="s">
        <v>38</v>
      </c>
      <c r="D6" s="144">
        <v>1014.08</v>
      </c>
      <c r="E6" s="51" t="s">
        <v>39</v>
      </c>
      <c r="F6" s="140">
        <f>SUM(F7:F9)</f>
        <v>832.46</v>
      </c>
      <c r="G6" s="29" t="s">
        <v>40</v>
      </c>
      <c r="H6" s="30">
        <v>735.81</v>
      </c>
    </row>
    <row r="7" ht="16.25" customHeight="1" spans="1:8">
      <c r="A7" s="29" t="s">
        <v>41</v>
      </c>
      <c r="B7" s="30">
        <v>832.46</v>
      </c>
      <c r="C7" s="29" t="s">
        <v>42</v>
      </c>
      <c r="D7" s="144"/>
      <c r="E7" s="29" t="s">
        <v>43</v>
      </c>
      <c r="F7" s="30">
        <v>735.81</v>
      </c>
      <c r="G7" s="29" t="s">
        <v>44</v>
      </c>
      <c r="H7" s="30">
        <f>F12+96.65</f>
        <v>448.65</v>
      </c>
    </row>
    <row r="8" ht="16.25" customHeight="1" spans="1:8">
      <c r="A8" s="51" t="s">
        <v>45</v>
      </c>
      <c r="B8" s="30"/>
      <c r="C8" s="29" t="s">
        <v>46</v>
      </c>
      <c r="D8" s="144"/>
      <c r="E8" s="29" t="s">
        <v>47</v>
      </c>
      <c r="F8" s="30">
        <v>96.65</v>
      </c>
      <c r="G8" s="29" t="s">
        <v>48</v>
      </c>
      <c r="H8" s="30"/>
    </row>
    <row r="9" ht="16.25" customHeight="1" spans="1:8">
      <c r="A9" s="29" t="s">
        <v>49</v>
      </c>
      <c r="B9" s="30"/>
      <c r="C9" s="29" t="s">
        <v>50</v>
      </c>
      <c r="D9" s="144"/>
      <c r="E9" s="29" t="s">
        <v>51</v>
      </c>
      <c r="F9" s="30"/>
      <c r="G9" s="29" t="s">
        <v>52</v>
      </c>
      <c r="H9" s="30"/>
    </row>
    <row r="10" ht="16.25" customHeight="1" spans="1:8">
      <c r="A10" s="29" t="s">
        <v>53</v>
      </c>
      <c r="B10" s="30"/>
      <c r="C10" s="29" t="s">
        <v>54</v>
      </c>
      <c r="D10" s="144"/>
      <c r="E10" s="51" t="s">
        <v>55</v>
      </c>
      <c r="F10" s="140">
        <f>SUM(F11:F20)</f>
        <v>352</v>
      </c>
      <c r="G10" s="29" t="s">
        <v>56</v>
      </c>
      <c r="H10" s="30"/>
    </row>
    <row r="11" ht="16.25" customHeight="1" spans="1:8">
      <c r="A11" s="29" t="s">
        <v>57</v>
      </c>
      <c r="B11" s="30"/>
      <c r="C11" s="29" t="s">
        <v>58</v>
      </c>
      <c r="D11" s="144"/>
      <c r="E11" s="29" t="s">
        <v>59</v>
      </c>
      <c r="F11" s="30"/>
      <c r="G11" s="29" t="s">
        <v>60</v>
      </c>
      <c r="H11" s="30"/>
    </row>
    <row r="12" ht="16.25" customHeight="1" spans="1:8">
      <c r="A12" s="29" t="s">
        <v>61</v>
      </c>
      <c r="B12" s="30"/>
      <c r="C12" s="29" t="s">
        <v>62</v>
      </c>
      <c r="D12" s="144"/>
      <c r="E12" s="29" t="s">
        <v>63</v>
      </c>
      <c r="F12" s="30">
        <v>352</v>
      </c>
      <c r="G12" s="29" t="s">
        <v>64</v>
      </c>
      <c r="H12" s="30"/>
    </row>
    <row r="13" ht="16.25" customHeight="1" spans="1:8">
      <c r="A13" s="29" t="s">
        <v>65</v>
      </c>
      <c r="B13" s="30"/>
      <c r="C13" s="29" t="s">
        <v>66</v>
      </c>
      <c r="D13" s="144">
        <v>92.26</v>
      </c>
      <c r="E13" s="29" t="s">
        <v>67</v>
      </c>
      <c r="F13" s="30"/>
      <c r="G13" s="29" t="s">
        <v>68</v>
      </c>
      <c r="H13" s="30"/>
    </row>
    <row r="14" ht="16.25" customHeight="1" spans="1:8">
      <c r="A14" s="29" t="s">
        <v>69</v>
      </c>
      <c r="B14" s="30"/>
      <c r="C14" s="29" t="s">
        <v>70</v>
      </c>
      <c r="D14" s="144"/>
      <c r="E14" s="29" t="s">
        <v>71</v>
      </c>
      <c r="F14" s="30"/>
      <c r="G14" s="29" t="s">
        <v>72</v>
      </c>
      <c r="H14" s="30"/>
    </row>
    <row r="15" ht="16.25" customHeight="1" spans="1:8">
      <c r="A15" s="29" t="s">
        <v>73</v>
      </c>
      <c r="B15" s="30"/>
      <c r="C15" s="29" t="s">
        <v>74</v>
      </c>
      <c r="D15" s="144">
        <v>35.02</v>
      </c>
      <c r="E15" s="29" t="s">
        <v>75</v>
      </c>
      <c r="F15" s="30"/>
      <c r="G15" s="29" t="s">
        <v>76</v>
      </c>
      <c r="H15" s="30"/>
    </row>
    <row r="16" ht="16.25" customHeight="1" spans="1:8">
      <c r="A16" s="29" t="s">
        <v>77</v>
      </c>
      <c r="B16" s="30">
        <v>288</v>
      </c>
      <c r="C16" s="29" t="s">
        <v>78</v>
      </c>
      <c r="D16" s="144"/>
      <c r="E16" s="29" t="s">
        <v>79</v>
      </c>
      <c r="F16" s="30"/>
      <c r="G16" s="29" t="s">
        <v>80</v>
      </c>
      <c r="H16" s="30"/>
    </row>
    <row r="17" ht="16.25" customHeight="1" spans="1:8">
      <c r="A17" s="29" t="s">
        <v>81</v>
      </c>
      <c r="B17" s="30"/>
      <c r="C17" s="29" t="s">
        <v>82</v>
      </c>
      <c r="D17" s="144"/>
      <c r="E17" s="29" t="s">
        <v>83</v>
      </c>
      <c r="F17" s="30"/>
      <c r="G17" s="29" t="s">
        <v>84</v>
      </c>
      <c r="H17" s="30"/>
    </row>
    <row r="18" ht="16.25" customHeight="1" spans="1:8">
      <c r="A18" s="29" t="s">
        <v>85</v>
      </c>
      <c r="B18" s="30"/>
      <c r="C18" s="29" t="s">
        <v>86</v>
      </c>
      <c r="D18" s="144"/>
      <c r="E18" s="29" t="s">
        <v>87</v>
      </c>
      <c r="F18" s="30"/>
      <c r="G18" s="29" t="s">
        <v>88</v>
      </c>
      <c r="H18" s="30"/>
    </row>
    <row r="19" ht="16.25" customHeight="1" spans="1:8">
      <c r="A19" s="29" t="s">
        <v>89</v>
      </c>
      <c r="B19" s="30"/>
      <c r="C19" s="29" t="s">
        <v>90</v>
      </c>
      <c r="D19" s="144"/>
      <c r="E19" s="29" t="s">
        <v>91</v>
      </c>
      <c r="F19" s="30"/>
      <c r="G19" s="29" t="s">
        <v>92</v>
      </c>
      <c r="H19" s="30"/>
    </row>
    <row r="20" ht="16.25" customHeight="1" spans="1:8">
      <c r="A20" s="51" t="s">
        <v>93</v>
      </c>
      <c r="B20" s="140"/>
      <c r="C20" s="29" t="s">
        <v>94</v>
      </c>
      <c r="D20" s="144"/>
      <c r="E20" s="29" t="s">
        <v>95</v>
      </c>
      <c r="F20" s="30"/>
      <c r="G20" s="29"/>
      <c r="H20" s="30"/>
    </row>
    <row r="21" ht="16.25" customHeight="1" spans="1:8">
      <c r="A21" s="51" t="s">
        <v>96</v>
      </c>
      <c r="B21" s="140"/>
      <c r="C21" s="29" t="s">
        <v>97</v>
      </c>
      <c r="D21" s="144"/>
      <c r="E21" s="51" t="s">
        <v>98</v>
      </c>
      <c r="F21" s="140"/>
      <c r="G21" s="29"/>
      <c r="H21" s="30"/>
    </row>
    <row r="22" ht="16.25" customHeight="1" spans="1:8">
      <c r="A22" s="51" t="s">
        <v>99</v>
      </c>
      <c r="B22" s="140"/>
      <c r="C22" s="29" t="s">
        <v>100</v>
      </c>
      <c r="D22" s="144"/>
      <c r="E22" s="29"/>
      <c r="F22" s="29"/>
      <c r="G22" s="29"/>
      <c r="H22" s="30"/>
    </row>
    <row r="23" ht="16.25" customHeight="1" spans="1:8">
      <c r="A23" s="51" t="s">
        <v>101</v>
      </c>
      <c r="B23" s="140"/>
      <c r="C23" s="29" t="s">
        <v>102</v>
      </c>
      <c r="D23" s="144"/>
      <c r="E23" s="29"/>
      <c r="F23" s="29"/>
      <c r="G23" s="29"/>
      <c r="H23" s="30"/>
    </row>
    <row r="24" ht="16.25" customHeight="1" spans="1:8">
      <c r="A24" s="51" t="s">
        <v>103</v>
      </c>
      <c r="B24" s="140"/>
      <c r="C24" s="29" t="s">
        <v>104</v>
      </c>
      <c r="D24" s="144"/>
      <c r="E24" s="29"/>
      <c r="F24" s="29"/>
      <c r="G24" s="29"/>
      <c r="H24" s="30"/>
    </row>
    <row r="25" ht="16.25" customHeight="1" spans="1:8">
      <c r="A25" s="29" t="s">
        <v>105</v>
      </c>
      <c r="B25" s="30"/>
      <c r="C25" s="29" t="s">
        <v>106</v>
      </c>
      <c r="D25" s="144">
        <v>43.1</v>
      </c>
      <c r="E25" s="29"/>
      <c r="F25" s="29"/>
      <c r="G25" s="29"/>
      <c r="H25" s="30"/>
    </row>
    <row r="26" ht="16.25" customHeight="1" spans="1:8">
      <c r="A26" s="29" t="s">
        <v>107</v>
      </c>
      <c r="B26" s="30"/>
      <c r="C26" s="29" t="s">
        <v>108</v>
      </c>
      <c r="D26" s="144"/>
      <c r="E26" s="29"/>
      <c r="F26" s="29"/>
      <c r="G26" s="29"/>
      <c r="H26" s="30"/>
    </row>
    <row r="27" ht="16.25" customHeight="1" spans="1:8">
      <c r="A27" s="29" t="s">
        <v>109</v>
      </c>
      <c r="B27" s="30"/>
      <c r="C27" s="29" t="s">
        <v>110</v>
      </c>
      <c r="D27" s="144"/>
      <c r="E27" s="29"/>
      <c r="F27" s="29"/>
      <c r="G27" s="29"/>
      <c r="H27" s="30"/>
    </row>
    <row r="28" ht="16.25" customHeight="1" spans="1:8">
      <c r="A28" s="51" t="s">
        <v>111</v>
      </c>
      <c r="B28" s="140"/>
      <c r="C28" s="29" t="s">
        <v>112</v>
      </c>
      <c r="D28" s="144"/>
      <c r="E28" s="29"/>
      <c r="F28" s="29"/>
      <c r="G28" s="29"/>
      <c r="H28" s="30"/>
    </row>
    <row r="29" ht="16.25" customHeight="1" spans="1:8">
      <c r="A29" s="51" t="s">
        <v>113</v>
      </c>
      <c r="B29" s="140"/>
      <c r="C29" s="29" t="s">
        <v>114</v>
      </c>
      <c r="D29" s="144"/>
      <c r="E29" s="29"/>
      <c r="F29" s="29"/>
      <c r="G29" s="29"/>
      <c r="H29" s="30"/>
    </row>
    <row r="30" ht="16.25" customHeight="1" spans="1:8">
      <c r="A30" s="51" t="s">
        <v>115</v>
      </c>
      <c r="B30" s="140">
        <v>64</v>
      </c>
      <c r="C30" s="29" t="s">
        <v>116</v>
      </c>
      <c r="D30" s="144"/>
      <c r="E30" s="29"/>
      <c r="F30" s="29"/>
      <c r="G30" s="29"/>
      <c r="H30" s="30"/>
    </row>
    <row r="31" ht="16.25" customHeight="1" spans="1:8">
      <c r="A31" s="51" t="s">
        <v>117</v>
      </c>
      <c r="B31" s="140"/>
      <c r="C31" s="29" t="s">
        <v>118</v>
      </c>
      <c r="D31" s="144"/>
      <c r="E31" s="29"/>
      <c r="F31" s="29"/>
      <c r="G31" s="29"/>
      <c r="H31" s="30"/>
    </row>
    <row r="32" ht="16.25" customHeight="1" spans="1:8">
      <c r="A32" s="51" t="s">
        <v>119</v>
      </c>
      <c r="B32" s="140"/>
      <c r="C32" s="29" t="s">
        <v>120</v>
      </c>
      <c r="D32" s="144"/>
      <c r="E32" s="29"/>
      <c r="F32" s="29"/>
      <c r="G32" s="29"/>
      <c r="H32" s="30"/>
    </row>
    <row r="33" ht="16.25" customHeight="1" spans="1:8">
      <c r="A33" s="29"/>
      <c r="B33" s="29"/>
      <c r="C33" s="29" t="s">
        <v>121</v>
      </c>
      <c r="D33" s="144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144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144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51" t="s">
        <v>124</v>
      </c>
      <c r="B37" s="140">
        <f>SUM(B6+B20+B21+B22+B23+B24+B28+B29+B30+B31+B32)</f>
        <v>1184.46</v>
      </c>
      <c r="C37" s="51" t="s">
        <v>125</v>
      </c>
      <c r="D37" s="140">
        <f>SUM(D6:D36)</f>
        <v>1184.46</v>
      </c>
      <c r="E37" s="51" t="s">
        <v>125</v>
      </c>
      <c r="F37" s="140">
        <f>SUM(F6,F10)</f>
        <v>1184.46</v>
      </c>
      <c r="G37" s="51" t="s">
        <v>125</v>
      </c>
      <c r="H37" s="140">
        <v>1184.46</v>
      </c>
    </row>
    <row r="38" ht="16.25" customHeight="1" spans="1:8">
      <c r="A38" s="51" t="s">
        <v>126</v>
      </c>
      <c r="B38" s="140"/>
      <c r="C38" s="51" t="s">
        <v>127</v>
      </c>
      <c r="D38" s="140"/>
      <c r="E38" s="51" t="s">
        <v>127</v>
      </c>
      <c r="F38" s="140"/>
      <c r="G38" s="51" t="s">
        <v>127</v>
      </c>
      <c r="H38" s="140"/>
    </row>
    <row r="39" ht="16.25" customHeight="1" spans="1:8">
      <c r="A39" s="29"/>
      <c r="B39" s="30"/>
      <c r="C39" s="29"/>
      <c r="D39" s="30"/>
      <c r="E39" s="51"/>
      <c r="F39" s="140"/>
      <c r="G39" s="51"/>
      <c r="H39" s="140"/>
    </row>
    <row r="40" ht="16.25" customHeight="1" spans="1:8">
      <c r="A40" s="51" t="s">
        <v>128</v>
      </c>
      <c r="B40" s="140">
        <f>SUM(B37:B39)</f>
        <v>1184.46</v>
      </c>
      <c r="C40" s="51" t="s">
        <v>129</v>
      </c>
      <c r="D40" s="140">
        <f>SUM(D37:D39)</f>
        <v>1184.46</v>
      </c>
      <c r="E40" s="51" t="s">
        <v>129</v>
      </c>
      <c r="F40" s="140">
        <f>SUM(F37:F39)</f>
        <v>1184.46</v>
      </c>
      <c r="G40" s="51" t="s">
        <v>129</v>
      </c>
      <c r="H40" s="140">
        <v>1184.46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15" zoomScaleNormal="115" workbookViewId="0">
      <selection activeCell="H25" sqref="H2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46"/>
      <c r="D1" s="61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188" t="s">
        <v>130</v>
      </c>
      <c r="B3" s="188"/>
      <c r="C3" s="188"/>
      <c r="D3" s="188"/>
      <c r="E3" s="188"/>
      <c r="F3" s="188"/>
      <c r="G3" s="188"/>
      <c r="H3" s="188"/>
      <c r="I3" s="188"/>
      <c r="J3" s="188"/>
      <c r="K3" s="45" t="s">
        <v>29</v>
      </c>
    </row>
    <row r="4" ht="27.6" customHeight="1" spans="1:11">
      <c r="A4" s="189" t="s">
        <v>131</v>
      </c>
      <c r="B4" s="190"/>
      <c r="C4" s="190"/>
      <c r="D4" s="190" t="s">
        <v>132</v>
      </c>
      <c r="E4" s="190" t="s">
        <v>133</v>
      </c>
      <c r="F4" s="190" t="s">
        <v>134</v>
      </c>
      <c r="G4" s="190" t="s">
        <v>135</v>
      </c>
      <c r="H4" s="190" t="s">
        <v>136</v>
      </c>
      <c r="I4" s="190" t="s">
        <v>137</v>
      </c>
      <c r="J4" s="190" t="s">
        <v>138</v>
      </c>
      <c r="K4" s="219" t="s">
        <v>139</v>
      </c>
    </row>
    <row r="5" ht="25.85" customHeight="1" spans="1:11">
      <c r="A5" s="191" t="s">
        <v>140</v>
      </c>
      <c r="B5" s="160" t="s">
        <v>141</v>
      </c>
      <c r="C5" s="160" t="s">
        <v>142</v>
      </c>
      <c r="D5" s="160"/>
      <c r="E5" s="160"/>
      <c r="F5" s="160"/>
      <c r="G5" s="160"/>
      <c r="H5" s="160"/>
      <c r="I5" s="160"/>
      <c r="J5" s="160"/>
      <c r="K5" s="220"/>
    </row>
    <row r="6" ht="25.85" customHeight="1" spans="1:11">
      <c r="A6" s="192" t="s">
        <v>134</v>
      </c>
      <c r="B6" s="193"/>
      <c r="C6" s="193"/>
      <c r="D6" s="193"/>
      <c r="E6" s="194"/>
      <c r="F6" s="160">
        <v>1184.46</v>
      </c>
      <c r="G6" s="160">
        <v>832.46</v>
      </c>
      <c r="H6" s="195">
        <v>352</v>
      </c>
      <c r="I6" s="160"/>
      <c r="J6" s="160"/>
      <c r="K6" s="220"/>
    </row>
    <row r="7" ht="25.85" customHeight="1" spans="1:11">
      <c r="A7" s="191">
        <v>201</v>
      </c>
      <c r="B7" s="160"/>
      <c r="C7" s="160"/>
      <c r="D7" s="196">
        <v>201</v>
      </c>
      <c r="E7" s="197" t="s">
        <v>143</v>
      </c>
      <c r="F7" s="160">
        <v>1014.08</v>
      </c>
      <c r="G7" s="160">
        <v>1014.08</v>
      </c>
      <c r="H7" s="160"/>
      <c r="I7" s="160"/>
      <c r="J7" s="160"/>
      <c r="K7" s="220"/>
    </row>
    <row r="8" ht="25.85" customHeight="1" spans="1:11">
      <c r="A8" s="191">
        <v>201</v>
      </c>
      <c r="B8" s="160">
        <v>38</v>
      </c>
      <c r="C8" s="160"/>
      <c r="D8" s="196">
        <v>20138</v>
      </c>
      <c r="E8" s="197" t="s">
        <v>144</v>
      </c>
      <c r="F8" s="160">
        <v>1014.08</v>
      </c>
      <c r="G8" s="160">
        <v>1014.08</v>
      </c>
      <c r="H8" s="160"/>
      <c r="I8" s="160"/>
      <c r="J8" s="160"/>
      <c r="K8" s="220"/>
    </row>
    <row r="9" ht="22.8" customHeight="1" spans="1:11">
      <c r="A9" s="198">
        <v>201</v>
      </c>
      <c r="B9" s="114">
        <v>38</v>
      </c>
      <c r="C9" s="199" t="s">
        <v>145</v>
      </c>
      <c r="D9" s="196" t="s">
        <v>146</v>
      </c>
      <c r="E9" s="200" t="s">
        <v>147</v>
      </c>
      <c r="F9" s="201">
        <v>565.43</v>
      </c>
      <c r="G9" s="201">
        <v>565.43</v>
      </c>
      <c r="H9" s="201"/>
      <c r="I9" s="221"/>
      <c r="J9" s="200"/>
      <c r="K9" s="222"/>
    </row>
    <row r="10" ht="22.8" customHeight="1" spans="1:11">
      <c r="A10" s="198">
        <v>201</v>
      </c>
      <c r="B10" s="114">
        <v>38</v>
      </c>
      <c r="C10" s="199" t="s">
        <v>148</v>
      </c>
      <c r="D10" s="202">
        <v>2013802</v>
      </c>
      <c r="E10" s="203" t="s">
        <v>149</v>
      </c>
      <c r="F10" s="201">
        <v>96.65</v>
      </c>
      <c r="G10" s="201">
        <v>96.65</v>
      </c>
      <c r="H10" s="201"/>
      <c r="I10" s="221"/>
      <c r="J10" s="200"/>
      <c r="K10" s="222"/>
    </row>
    <row r="11" ht="22.8" customHeight="1" spans="1:11">
      <c r="A11" s="204">
        <v>201</v>
      </c>
      <c r="B11" s="205">
        <v>38</v>
      </c>
      <c r="C11" s="206" t="s">
        <v>148</v>
      </c>
      <c r="D11" s="207"/>
      <c r="E11" s="203" t="s">
        <v>150</v>
      </c>
      <c r="F11" s="208">
        <v>71.65</v>
      </c>
      <c r="G11" s="208">
        <v>71.65</v>
      </c>
      <c r="H11" s="208"/>
      <c r="I11" s="223"/>
      <c r="J11" s="211"/>
      <c r="K11" s="224"/>
    </row>
    <row r="12" ht="22.8" customHeight="1" spans="1:11">
      <c r="A12" s="191">
        <v>201</v>
      </c>
      <c r="B12" s="160">
        <v>38</v>
      </c>
      <c r="C12" s="209" t="s">
        <v>148</v>
      </c>
      <c r="D12" s="207"/>
      <c r="E12" s="203" t="s">
        <v>151</v>
      </c>
      <c r="F12" s="208">
        <v>25</v>
      </c>
      <c r="G12" s="208">
        <v>25</v>
      </c>
      <c r="H12" s="208"/>
      <c r="I12" s="223"/>
      <c r="J12" s="211"/>
      <c r="K12" s="224"/>
    </row>
    <row r="13" ht="22.8" customHeight="1" spans="1:11">
      <c r="A13" s="191">
        <v>201</v>
      </c>
      <c r="B13" s="160">
        <v>38</v>
      </c>
      <c r="C13" s="209" t="s">
        <v>152</v>
      </c>
      <c r="D13" s="207"/>
      <c r="E13" s="203" t="s">
        <v>153</v>
      </c>
      <c r="F13" s="208">
        <v>352</v>
      </c>
      <c r="G13" s="208"/>
      <c r="H13" s="208">
        <v>352</v>
      </c>
      <c r="I13" s="223"/>
      <c r="J13" s="211"/>
      <c r="K13" s="224"/>
    </row>
    <row r="14" ht="22.8" customHeight="1" spans="1:11">
      <c r="A14" s="210">
        <v>201</v>
      </c>
      <c r="B14" s="207">
        <v>38</v>
      </c>
      <c r="C14" s="207">
        <v>99</v>
      </c>
      <c r="D14" s="207"/>
      <c r="E14" s="211" t="s">
        <v>154</v>
      </c>
      <c r="F14" s="208">
        <v>200</v>
      </c>
      <c r="G14" s="208"/>
      <c r="H14" s="212">
        <v>200</v>
      </c>
      <c r="I14" s="223"/>
      <c r="J14" s="211"/>
      <c r="K14" s="224"/>
    </row>
    <row r="15" ht="16.35" customHeight="1" spans="1:11">
      <c r="A15" s="210">
        <v>201</v>
      </c>
      <c r="B15" s="207">
        <v>38</v>
      </c>
      <c r="C15" s="207">
        <v>99</v>
      </c>
      <c r="D15" s="213"/>
      <c r="E15" s="214" t="s">
        <v>155</v>
      </c>
      <c r="F15" s="213">
        <v>3</v>
      </c>
      <c r="G15" s="213"/>
      <c r="H15" s="215">
        <v>3</v>
      </c>
      <c r="I15" s="214"/>
      <c r="J15" s="214"/>
      <c r="K15" s="225"/>
    </row>
    <row r="16" ht="16.35" customHeight="1" spans="1:11">
      <c r="A16" s="210">
        <v>201</v>
      </c>
      <c r="B16" s="207">
        <v>38</v>
      </c>
      <c r="C16" s="207">
        <v>99</v>
      </c>
      <c r="D16" s="213"/>
      <c r="E16" s="214" t="s">
        <v>156</v>
      </c>
      <c r="F16" s="213">
        <v>25</v>
      </c>
      <c r="G16" s="213"/>
      <c r="H16" s="215">
        <v>25</v>
      </c>
      <c r="I16" s="214"/>
      <c r="J16" s="214"/>
      <c r="K16" s="225"/>
    </row>
    <row r="17" ht="16.35" customHeight="1" spans="1:11">
      <c r="A17" s="210">
        <v>201</v>
      </c>
      <c r="B17" s="207">
        <v>38</v>
      </c>
      <c r="C17" s="207">
        <v>99</v>
      </c>
      <c r="D17" s="213"/>
      <c r="E17" s="214" t="s">
        <v>157</v>
      </c>
      <c r="F17" s="213">
        <v>34</v>
      </c>
      <c r="G17" s="213"/>
      <c r="H17" s="215">
        <v>34</v>
      </c>
      <c r="I17" s="214"/>
      <c r="J17" s="214"/>
      <c r="K17" s="225"/>
    </row>
    <row r="18" ht="16.35" customHeight="1" spans="1:11">
      <c r="A18" s="210">
        <v>201</v>
      </c>
      <c r="B18" s="207">
        <v>38</v>
      </c>
      <c r="C18" s="207">
        <v>99</v>
      </c>
      <c r="D18" s="213"/>
      <c r="E18" s="214" t="s">
        <v>158</v>
      </c>
      <c r="F18" s="213">
        <v>25</v>
      </c>
      <c r="G18" s="213"/>
      <c r="H18" s="215">
        <v>25</v>
      </c>
      <c r="I18" s="214"/>
      <c r="J18" s="214"/>
      <c r="K18" s="225"/>
    </row>
    <row r="19" ht="16.35" customHeight="1" spans="1:11">
      <c r="A19" s="210">
        <v>201</v>
      </c>
      <c r="B19" s="207">
        <v>38</v>
      </c>
      <c r="C19" s="207">
        <v>99</v>
      </c>
      <c r="D19" s="213"/>
      <c r="E19" s="214" t="s">
        <v>159</v>
      </c>
      <c r="F19" s="213">
        <v>35</v>
      </c>
      <c r="G19" s="213"/>
      <c r="H19" s="215">
        <v>35</v>
      </c>
      <c r="I19" s="214"/>
      <c r="J19" s="214"/>
      <c r="K19" s="225"/>
    </row>
    <row r="20" ht="16.35" customHeight="1" spans="1:11">
      <c r="A20" s="210">
        <v>201</v>
      </c>
      <c r="B20" s="207">
        <v>38</v>
      </c>
      <c r="C20" s="207">
        <v>99</v>
      </c>
      <c r="D20" s="213"/>
      <c r="E20" s="214" t="s">
        <v>160</v>
      </c>
      <c r="F20" s="213">
        <v>30</v>
      </c>
      <c r="G20" s="213"/>
      <c r="H20" s="215">
        <v>30</v>
      </c>
      <c r="I20" s="214"/>
      <c r="J20" s="214"/>
      <c r="K20" s="225"/>
    </row>
    <row r="21" ht="16.35" customHeight="1" spans="1:11">
      <c r="A21" s="216">
        <v>208</v>
      </c>
      <c r="B21" s="213"/>
      <c r="C21" s="213"/>
      <c r="D21" s="217">
        <v>208</v>
      </c>
      <c r="E21" s="214" t="s">
        <v>161</v>
      </c>
      <c r="F21" s="213">
        <v>92.26</v>
      </c>
      <c r="G21" s="213">
        <v>92.26</v>
      </c>
      <c r="H21" s="215"/>
      <c r="I21" s="214"/>
      <c r="J21" s="214"/>
      <c r="K21" s="225"/>
    </row>
    <row r="22" ht="16.35" customHeight="1" spans="1:11">
      <c r="A22" s="216">
        <v>208</v>
      </c>
      <c r="B22" s="218" t="s">
        <v>162</v>
      </c>
      <c r="C22" s="213"/>
      <c r="D22" s="217">
        <v>20805</v>
      </c>
      <c r="E22" s="214" t="s">
        <v>163</v>
      </c>
      <c r="F22" s="213">
        <v>86.2</v>
      </c>
      <c r="G22" s="213">
        <v>86.2</v>
      </c>
      <c r="H22" s="215"/>
      <c r="I22" s="214"/>
      <c r="J22" s="214"/>
      <c r="K22" s="225"/>
    </row>
    <row r="23" ht="16.35" customHeight="1" spans="1:11">
      <c r="A23" s="216">
        <v>208</v>
      </c>
      <c r="B23" s="218" t="s">
        <v>162</v>
      </c>
      <c r="C23" s="218" t="s">
        <v>162</v>
      </c>
      <c r="D23" s="217">
        <v>2080505</v>
      </c>
      <c r="E23" s="214" t="s">
        <v>164</v>
      </c>
      <c r="F23" s="213">
        <v>57.47</v>
      </c>
      <c r="G23" s="213">
        <v>57.47</v>
      </c>
      <c r="H23" s="215"/>
      <c r="I23" s="214"/>
      <c r="J23" s="214"/>
      <c r="K23" s="225"/>
    </row>
    <row r="24" ht="16.35" customHeight="1" spans="1:11">
      <c r="A24" s="216">
        <v>208</v>
      </c>
      <c r="B24" s="218" t="s">
        <v>162</v>
      </c>
      <c r="C24" s="218" t="s">
        <v>165</v>
      </c>
      <c r="D24" s="217">
        <v>2080506</v>
      </c>
      <c r="E24" s="214" t="s">
        <v>166</v>
      </c>
      <c r="F24" s="213">
        <v>28.73</v>
      </c>
      <c r="G24" s="213">
        <v>28.73</v>
      </c>
      <c r="H24" s="215"/>
      <c r="I24" s="214"/>
      <c r="J24" s="214"/>
      <c r="K24" s="225"/>
    </row>
    <row r="25" ht="16.35" customHeight="1" spans="1:11">
      <c r="A25" s="216">
        <v>208</v>
      </c>
      <c r="B25" s="218" t="s">
        <v>167</v>
      </c>
      <c r="C25" s="218"/>
      <c r="D25" s="217">
        <v>20827</v>
      </c>
      <c r="E25" s="214" t="s">
        <v>168</v>
      </c>
      <c r="F25" s="213">
        <v>6.06</v>
      </c>
      <c r="G25" s="213">
        <v>6.06</v>
      </c>
      <c r="H25" s="215"/>
      <c r="I25" s="214"/>
      <c r="J25" s="214"/>
      <c r="K25" s="225"/>
    </row>
    <row r="26" ht="16.35" customHeight="1" spans="1:11">
      <c r="A26" s="216">
        <v>208</v>
      </c>
      <c r="B26" s="218" t="s">
        <v>167</v>
      </c>
      <c r="C26" s="218" t="s">
        <v>145</v>
      </c>
      <c r="D26" s="217">
        <v>2082701</v>
      </c>
      <c r="E26" s="214" t="s">
        <v>169</v>
      </c>
      <c r="F26" s="213">
        <v>4.04</v>
      </c>
      <c r="G26" s="213">
        <v>4.04</v>
      </c>
      <c r="H26" s="215"/>
      <c r="I26" s="214"/>
      <c r="J26" s="214"/>
      <c r="K26" s="225"/>
    </row>
    <row r="27" ht="16.35" customHeight="1" spans="1:11">
      <c r="A27" s="216">
        <v>208</v>
      </c>
      <c r="B27" s="213">
        <v>27</v>
      </c>
      <c r="C27" s="218" t="s">
        <v>148</v>
      </c>
      <c r="D27" s="217">
        <v>2082702</v>
      </c>
      <c r="E27" s="214" t="s">
        <v>170</v>
      </c>
      <c r="F27" s="213">
        <v>2.02</v>
      </c>
      <c r="G27" s="213">
        <v>2.02</v>
      </c>
      <c r="H27" s="215"/>
      <c r="I27" s="214"/>
      <c r="J27" s="214"/>
      <c r="K27" s="225"/>
    </row>
    <row r="28" ht="16.35" customHeight="1" spans="1:11">
      <c r="A28" s="216">
        <v>210</v>
      </c>
      <c r="B28" s="213"/>
      <c r="C28" s="213"/>
      <c r="D28" s="217">
        <v>210</v>
      </c>
      <c r="E28" s="214" t="s">
        <v>171</v>
      </c>
      <c r="F28" s="213">
        <v>35.02</v>
      </c>
      <c r="G28" s="213">
        <v>35.02</v>
      </c>
      <c r="H28" s="215"/>
      <c r="I28" s="214"/>
      <c r="J28" s="214"/>
      <c r="K28" s="226"/>
    </row>
    <row r="29" ht="16.35" customHeight="1" spans="1:11">
      <c r="A29" s="216">
        <v>210</v>
      </c>
      <c r="B29" s="213">
        <v>11</v>
      </c>
      <c r="C29" s="213"/>
      <c r="D29" s="217">
        <v>21011</v>
      </c>
      <c r="E29" s="214" t="s">
        <v>172</v>
      </c>
      <c r="F29" s="213">
        <v>35.02</v>
      </c>
      <c r="G29" s="213">
        <v>35.02</v>
      </c>
      <c r="H29" s="215"/>
      <c r="I29" s="214"/>
      <c r="J29" s="214"/>
      <c r="K29" s="226"/>
    </row>
    <row r="30" ht="16.35" customHeight="1" spans="1:11">
      <c r="A30" s="216">
        <v>210</v>
      </c>
      <c r="B30" s="213">
        <v>11</v>
      </c>
      <c r="C30" s="213">
        <v>99</v>
      </c>
      <c r="D30" s="217">
        <v>2101199</v>
      </c>
      <c r="E30" s="214" t="s">
        <v>173</v>
      </c>
      <c r="F30" s="213">
        <v>35.02</v>
      </c>
      <c r="G30" s="213">
        <v>35.02</v>
      </c>
      <c r="H30" s="215"/>
      <c r="I30" s="214"/>
      <c r="J30" s="214"/>
      <c r="K30" s="226"/>
    </row>
    <row r="31" ht="16.35" customHeight="1" spans="1:11">
      <c r="A31" s="216">
        <v>221</v>
      </c>
      <c r="B31" s="213"/>
      <c r="C31" s="213"/>
      <c r="D31" s="217">
        <v>221</v>
      </c>
      <c r="E31" s="214" t="s">
        <v>174</v>
      </c>
      <c r="F31" s="215">
        <v>43.1</v>
      </c>
      <c r="G31" s="215">
        <v>43.1</v>
      </c>
      <c r="H31" s="215"/>
      <c r="I31" s="214"/>
      <c r="J31" s="214"/>
      <c r="K31" s="226"/>
    </row>
    <row r="32" ht="16.35" customHeight="1" spans="1:11">
      <c r="A32" s="216">
        <v>221</v>
      </c>
      <c r="B32" s="218" t="s">
        <v>148</v>
      </c>
      <c r="C32" s="213"/>
      <c r="D32" s="217">
        <v>22102</v>
      </c>
      <c r="E32" s="214" t="s">
        <v>175</v>
      </c>
      <c r="F32" s="215">
        <v>43.1</v>
      </c>
      <c r="G32" s="215">
        <v>43.1</v>
      </c>
      <c r="H32" s="215"/>
      <c r="I32" s="214"/>
      <c r="J32" s="214"/>
      <c r="K32" s="226"/>
    </row>
    <row r="33" ht="16.35" customHeight="1" spans="1:11">
      <c r="A33" s="216">
        <v>221</v>
      </c>
      <c r="B33" s="213" t="s">
        <v>176</v>
      </c>
      <c r="C33" s="218" t="s">
        <v>145</v>
      </c>
      <c r="D33" s="217">
        <v>2210201</v>
      </c>
      <c r="E33" s="214" t="s">
        <v>177</v>
      </c>
      <c r="F33" s="215">
        <v>43.1</v>
      </c>
      <c r="G33" s="215">
        <v>43.1</v>
      </c>
      <c r="H33" s="215"/>
      <c r="I33" s="214"/>
      <c r="J33" s="214"/>
      <c r="K33" s="226"/>
    </row>
    <row r="34" ht="16.35" customHeight="1"/>
  </sheetData>
  <mergeCells count="12">
    <mergeCell ref="A2:K2"/>
    <mergeCell ref="A3:J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H1" workbookViewId="0">
      <selection activeCell="M16" sqref="M1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46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178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45" t="s">
        <v>29</v>
      </c>
      <c r="Y3" s="45"/>
    </row>
    <row r="4" ht="22.4" customHeight="1" spans="1:25">
      <c r="A4" s="139" t="s">
        <v>179</v>
      </c>
      <c r="B4" s="139" t="s">
        <v>180</v>
      </c>
      <c r="C4" s="139" t="s">
        <v>134</v>
      </c>
      <c r="D4" s="139" t="s">
        <v>181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 t="s">
        <v>126</v>
      </c>
      <c r="T4" s="139"/>
      <c r="U4" s="139"/>
      <c r="V4" s="139"/>
      <c r="W4" s="139"/>
      <c r="X4" s="139"/>
      <c r="Y4" s="139"/>
    </row>
    <row r="5" ht="22.4" customHeight="1" spans="1:25">
      <c r="A5" s="139"/>
      <c r="B5" s="139"/>
      <c r="C5" s="139"/>
      <c r="D5" s="139" t="s">
        <v>182</v>
      </c>
      <c r="E5" s="139" t="s">
        <v>183</v>
      </c>
      <c r="F5" s="139" t="s">
        <v>184</v>
      </c>
      <c r="G5" s="139" t="s">
        <v>185</v>
      </c>
      <c r="H5" s="139" t="s">
        <v>186</v>
      </c>
      <c r="I5" s="139" t="s">
        <v>187</v>
      </c>
      <c r="J5" s="139" t="s">
        <v>188</v>
      </c>
      <c r="K5" s="139"/>
      <c r="L5" s="139"/>
      <c r="M5" s="139"/>
      <c r="N5" s="139" t="s">
        <v>189</v>
      </c>
      <c r="O5" s="139" t="s">
        <v>190</v>
      </c>
      <c r="P5" s="139" t="s">
        <v>191</v>
      </c>
      <c r="Q5" s="139" t="s">
        <v>192</v>
      </c>
      <c r="R5" s="139" t="s">
        <v>193</v>
      </c>
      <c r="S5" s="139" t="s">
        <v>182</v>
      </c>
      <c r="T5" s="139" t="s">
        <v>183</v>
      </c>
      <c r="U5" s="139" t="s">
        <v>184</v>
      </c>
      <c r="V5" s="139" t="s">
        <v>185</v>
      </c>
      <c r="W5" s="139" t="s">
        <v>186</v>
      </c>
      <c r="X5" s="139" t="s">
        <v>187</v>
      </c>
      <c r="Y5" s="139" t="s">
        <v>194</v>
      </c>
    </row>
    <row r="6" ht="22.4" customHeight="1" spans="1:25">
      <c r="A6" s="139"/>
      <c r="B6" s="139"/>
      <c r="C6" s="139"/>
      <c r="D6" s="139"/>
      <c r="E6" s="139"/>
      <c r="F6" s="139"/>
      <c r="G6" s="139"/>
      <c r="H6" s="139"/>
      <c r="I6" s="139"/>
      <c r="J6" s="139" t="s">
        <v>195</v>
      </c>
      <c r="K6" s="139" t="s">
        <v>196</v>
      </c>
      <c r="L6" s="139" t="s">
        <v>197</v>
      </c>
      <c r="M6" s="139" t="s">
        <v>186</v>
      </c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</row>
    <row r="7" ht="22.8" customHeight="1" spans="1:25">
      <c r="A7" s="51">
        <v>113001</v>
      </c>
      <c r="B7" s="51" t="s">
        <v>3</v>
      </c>
      <c r="C7" s="150">
        <v>1184.46</v>
      </c>
      <c r="D7" s="150">
        <v>1184.46</v>
      </c>
      <c r="E7" s="150">
        <v>1120.46</v>
      </c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>
        <v>64</v>
      </c>
      <c r="Q7" s="150"/>
      <c r="R7" s="150"/>
      <c r="S7" s="150"/>
      <c r="T7" s="150"/>
      <c r="U7" s="150"/>
      <c r="V7" s="150"/>
      <c r="W7" s="150"/>
      <c r="X7" s="150"/>
      <c r="Y7" s="150"/>
    </row>
    <row r="8" ht="22.8" customHeight="1" spans="1:25">
      <c r="A8" s="141"/>
      <c r="B8" s="141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</row>
    <row r="9" ht="22.8" customHeight="1" spans="1:25">
      <c r="A9" s="187"/>
      <c r="B9" s="187"/>
      <c r="C9" s="144"/>
      <c r="D9" s="144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7:7">
      <c r="G11" s="4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workbookViewId="0">
      <selection activeCell="E8" sqref="E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46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45" t="s">
        <v>29</v>
      </c>
      <c r="T3" s="45"/>
    </row>
    <row r="4" ht="19.8" customHeight="1" spans="1:20">
      <c r="A4" s="182" t="s">
        <v>131</v>
      </c>
      <c r="B4" s="182"/>
      <c r="C4" s="182"/>
      <c r="D4" s="182" t="s">
        <v>198</v>
      </c>
      <c r="E4" s="182" t="s">
        <v>199</v>
      </c>
      <c r="F4" s="182" t="s">
        <v>200</v>
      </c>
      <c r="G4" s="182" t="s">
        <v>201</v>
      </c>
      <c r="H4" s="182" t="s">
        <v>202</v>
      </c>
      <c r="I4" s="182" t="s">
        <v>203</v>
      </c>
      <c r="J4" s="182" t="s">
        <v>204</v>
      </c>
      <c r="K4" s="182" t="s">
        <v>205</v>
      </c>
      <c r="L4" s="182" t="s">
        <v>206</v>
      </c>
      <c r="M4" s="182" t="s">
        <v>207</v>
      </c>
      <c r="N4" s="182" t="s">
        <v>208</v>
      </c>
      <c r="O4" s="182" t="s">
        <v>209</v>
      </c>
      <c r="P4" s="182" t="s">
        <v>210</v>
      </c>
      <c r="Q4" s="182" t="s">
        <v>211</v>
      </c>
      <c r="R4" s="182" t="s">
        <v>212</v>
      </c>
      <c r="S4" s="182" t="s">
        <v>213</v>
      </c>
      <c r="T4" s="182" t="s">
        <v>214</v>
      </c>
    </row>
    <row r="5" ht="20.7" customHeight="1" spans="1:20">
      <c r="A5" s="182" t="s">
        <v>140</v>
      </c>
      <c r="B5" s="182" t="s">
        <v>141</v>
      </c>
      <c r="C5" s="182" t="s">
        <v>142</v>
      </c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</row>
    <row r="6" ht="22.8" customHeight="1" spans="1:20">
      <c r="A6" s="115"/>
      <c r="B6" s="115"/>
      <c r="C6" s="115"/>
      <c r="D6" s="115">
        <v>11301</v>
      </c>
      <c r="E6" s="123" t="s">
        <v>215</v>
      </c>
      <c r="F6" s="183">
        <f>SUM(G6:T6)</f>
        <v>1184.46</v>
      </c>
      <c r="G6" s="183">
        <v>735.81</v>
      </c>
      <c r="H6" s="183">
        <v>96.65</v>
      </c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>
        <v>352</v>
      </c>
    </row>
    <row r="7" ht="30" customHeight="1" spans="1:20">
      <c r="A7" s="37">
        <v>201</v>
      </c>
      <c r="B7" s="37">
        <v>38</v>
      </c>
      <c r="C7" s="175" t="s">
        <v>145</v>
      </c>
      <c r="D7" s="103">
        <v>113001</v>
      </c>
      <c r="E7" s="48" t="s">
        <v>216</v>
      </c>
      <c r="F7" s="37">
        <v>735.81</v>
      </c>
      <c r="G7" s="48">
        <v>735.81</v>
      </c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</row>
    <row r="8" ht="30" customHeight="1" spans="1:20">
      <c r="A8" s="37">
        <v>201</v>
      </c>
      <c r="B8" s="37">
        <v>38</v>
      </c>
      <c r="C8" s="175" t="s">
        <v>148</v>
      </c>
      <c r="D8" s="136">
        <v>113001</v>
      </c>
      <c r="E8" s="135" t="s">
        <v>217</v>
      </c>
      <c r="F8" s="184">
        <v>96.65</v>
      </c>
      <c r="G8" s="135"/>
      <c r="H8" s="185">
        <v>96.65</v>
      </c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</row>
    <row r="9" ht="30" customHeight="1" spans="1:20">
      <c r="A9" s="176">
        <v>201</v>
      </c>
      <c r="B9" s="176">
        <v>38</v>
      </c>
      <c r="C9" s="176">
        <v>99</v>
      </c>
      <c r="D9" s="136">
        <v>113001</v>
      </c>
      <c r="E9" s="50" t="s">
        <v>218</v>
      </c>
      <c r="F9" s="184">
        <v>352</v>
      </c>
      <c r="G9" s="50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>
        <v>352</v>
      </c>
    </row>
    <row r="10" ht="30" customHeight="1" spans="1:20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ht="30" customHeight="1" spans="1:20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ht="30" customHeight="1" spans="1:20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ht="30" customHeight="1" spans="1:20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</row>
    <row r="14" ht="30" customHeight="1" spans="1:20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ht="30" customHeight="1" spans="1:20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zoomScale="130" zoomScaleNormal="130" workbookViewId="0">
      <selection activeCell="A7" sqref="A7:E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46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45" t="s">
        <v>29</v>
      </c>
      <c r="U3" s="45"/>
    </row>
    <row r="4" ht="22.4" customHeight="1" spans="1:21">
      <c r="A4" s="139" t="s">
        <v>131</v>
      </c>
      <c r="B4" s="139"/>
      <c r="C4" s="139"/>
      <c r="D4" s="139" t="s">
        <v>198</v>
      </c>
      <c r="E4" s="139" t="s">
        <v>199</v>
      </c>
      <c r="F4" s="139" t="s">
        <v>219</v>
      </c>
      <c r="G4" s="139" t="s">
        <v>135</v>
      </c>
      <c r="H4" s="139"/>
      <c r="I4" s="139"/>
      <c r="J4" s="139"/>
      <c r="K4" s="139" t="s">
        <v>136</v>
      </c>
      <c r="L4" s="139"/>
      <c r="M4" s="139"/>
      <c r="N4" s="139"/>
      <c r="O4" s="139"/>
      <c r="P4" s="139"/>
      <c r="Q4" s="139"/>
      <c r="R4" s="139"/>
      <c r="S4" s="139"/>
      <c r="T4" s="139"/>
      <c r="U4" s="139"/>
    </row>
    <row r="5" ht="39.65" customHeight="1" spans="1:21">
      <c r="A5" s="139" t="s">
        <v>140</v>
      </c>
      <c r="B5" s="139" t="s">
        <v>141</v>
      </c>
      <c r="C5" s="139" t="s">
        <v>142</v>
      </c>
      <c r="D5" s="139"/>
      <c r="E5" s="139"/>
      <c r="F5" s="139"/>
      <c r="G5" s="139" t="s">
        <v>134</v>
      </c>
      <c r="H5" s="139" t="s">
        <v>220</v>
      </c>
      <c r="I5" s="139" t="s">
        <v>221</v>
      </c>
      <c r="J5" s="139" t="s">
        <v>209</v>
      </c>
      <c r="K5" s="139" t="s">
        <v>134</v>
      </c>
      <c r="L5" s="139" t="s">
        <v>222</v>
      </c>
      <c r="M5" s="139" t="s">
        <v>223</v>
      </c>
      <c r="N5" s="139" t="s">
        <v>224</v>
      </c>
      <c r="O5" s="139" t="s">
        <v>211</v>
      </c>
      <c r="P5" s="139" t="s">
        <v>225</v>
      </c>
      <c r="Q5" s="139" t="s">
        <v>226</v>
      </c>
      <c r="R5" s="139" t="s">
        <v>227</v>
      </c>
      <c r="S5" s="139" t="s">
        <v>207</v>
      </c>
      <c r="T5" s="139" t="s">
        <v>210</v>
      </c>
      <c r="U5" s="139" t="s">
        <v>214</v>
      </c>
    </row>
    <row r="6" ht="22.8" customHeight="1" spans="1:21">
      <c r="A6" s="51"/>
      <c r="B6" s="51"/>
      <c r="C6" s="51"/>
      <c r="D6" s="51">
        <v>11301</v>
      </c>
      <c r="E6" s="139" t="s">
        <v>228</v>
      </c>
      <c r="F6" s="49">
        <f>SUM(G6+K6)</f>
        <v>1184.46</v>
      </c>
      <c r="G6" s="49">
        <f>SUM(H6:J6)</f>
        <v>832.46</v>
      </c>
      <c r="H6" s="49">
        <v>735.81</v>
      </c>
      <c r="I6" s="49">
        <v>96.65</v>
      </c>
      <c r="J6" s="49"/>
      <c r="K6" s="49">
        <f>SUM(L6:U6)</f>
        <v>352</v>
      </c>
      <c r="L6" s="49"/>
      <c r="M6" s="180">
        <v>352</v>
      </c>
      <c r="N6" s="49"/>
      <c r="O6" s="140"/>
      <c r="P6" s="140"/>
      <c r="Q6" s="140"/>
      <c r="R6" s="140"/>
      <c r="S6" s="140"/>
      <c r="T6" s="140"/>
      <c r="U6" s="140"/>
    </row>
    <row r="7" ht="22.8" customHeight="1" spans="1:21">
      <c r="A7" s="37">
        <v>201</v>
      </c>
      <c r="B7" s="37">
        <v>38</v>
      </c>
      <c r="C7" s="175" t="s">
        <v>145</v>
      </c>
      <c r="D7" s="103">
        <v>113001</v>
      </c>
      <c r="E7" s="48" t="s">
        <v>229</v>
      </c>
      <c r="F7" s="49"/>
      <c r="G7" s="49"/>
      <c r="H7" s="49">
        <v>735.81</v>
      </c>
      <c r="I7" s="49"/>
      <c r="J7" s="49"/>
      <c r="K7" s="49"/>
      <c r="L7" s="49"/>
      <c r="M7" s="180"/>
      <c r="N7" s="49"/>
      <c r="O7" s="140"/>
      <c r="P7" s="140"/>
      <c r="Q7" s="140"/>
      <c r="R7" s="140"/>
      <c r="S7" s="140"/>
      <c r="T7" s="140"/>
      <c r="U7" s="140"/>
    </row>
    <row r="8" ht="22.8" customHeight="1" spans="1:21">
      <c r="A8" s="37">
        <v>201</v>
      </c>
      <c r="B8" s="37">
        <v>38</v>
      </c>
      <c r="C8" s="175" t="s">
        <v>148</v>
      </c>
      <c r="D8" s="136">
        <v>113001</v>
      </c>
      <c r="E8" s="135" t="s">
        <v>149</v>
      </c>
      <c r="F8" s="49"/>
      <c r="G8" s="49"/>
      <c r="H8" s="49"/>
      <c r="I8" s="49">
        <v>96.65</v>
      </c>
      <c r="J8" s="49"/>
      <c r="K8" s="49"/>
      <c r="L8" s="49"/>
      <c r="M8" s="180"/>
      <c r="N8" s="49"/>
      <c r="O8" s="140"/>
      <c r="P8" s="140"/>
      <c r="Q8" s="140"/>
      <c r="R8" s="140"/>
      <c r="S8" s="140"/>
      <c r="T8" s="140"/>
      <c r="U8" s="140"/>
    </row>
    <row r="9" ht="22.8" customHeight="1" spans="1:21">
      <c r="A9" s="176">
        <v>201</v>
      </c>
      <c r="B9" s="176">
        <v>38</v>
      </c>
      <c r="C9" s="176">
        <v>99</v>
      </c>
      <c r="D9" s="136">
        <v>113001</v>
      </c>
      <c r="E9" s="50" t="s">
        <v>153</v>
      </c>
      <c r="F9" s="137"/>
      <c r="G9" s="137"/>
      <c r="H9" s="159"/>
      <c r="I9" s="159"/>
      <c r="J9" s="159"/>
      <c r="K9" s="149">
        <v>352</v>
      </c>
      <c r="L9" s="149"/>
      <c r="M9" s="181">
        <v>352</v>
      </c>
      <c r="N9" s="137"/>
      <c r="O9" s="30"/>
      <c r="P9" s="30"/>
      <c r="Q9" s="30"/>
      <c r="R9" s="30"/>
      <c r="S9" s="30"/>
      <c r="T9" s="30"/>
      <c r="U9" s="30"/>
    </row>
    <row r="10" spans="6:14">
      <c r="F10" s="138"/>
      <c r="G10" s="138"/>
      <c r="H10" s="138"/>
      <c r="I10" s="138"/>
      <c r="J10" s="138"/>
      <c r="K10" s="138"/>
      <c r="L10" s="138"/>
      <c r="M10" s="138"/>
      <c r="N10" s="13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4" workbookViewId="0">
      <selection activeCell="H25" sqref="H25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46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130</v>
      </c>
      <c r="B3" s="18"/>
      <c r="C3" s="18"/>
      <c r="D3" s="45" t="s">
        <v>29</v>
      </c>
      <c r="E3" s="46"/>
    </row>
    <row r="4" ht="20.2" customHeight="1" spans="1:5">
      <c r="A4" s="19" t="s">
        <v>30</v>
      </c>
      <c r="B4" s="19"/>
      <c r="C4" s="19" t="s">
        <v>31</v>
      </c>
      <c r="D4" s="19"/>
      <c r="E4" s="133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133"/>
    </row>
    <row r="6" ht="20.2" customHeight="1" spans="1:5">
      <c r="A6" s="51" t="s">
        <v>230</v>
      </c>
      <c r="B6" s="140">
        <v>1184.46</v>
      </c>
      <c r="C6" s="51" t="s">
        <v>231</v>
      </c>
      <c r="D6" s="150">
        <v>1184.46</v>
      </c>
      <c r="E6" s="177"/>
    </row>
    <row r="7" ht="20.2" customHeight="1" spans="1:5">
      <c r="A7" s="29" t="s">
        <v>232</v>
      </c>
      <c r="B7" s="140">
        <v>1120.46</v>
      </c>
      <c r="C7" s="29" t="s">
        <v>38</v>
      </c>
      <c r="D7" s="144">
        <v>1014.08</v>
      </c>
      <c r="E7" s="177"/>
    </row>
    <row r="8" ht="20.2" customHeight="1" spans="1:5">
      <c r="A8" s="29" t="s">
        <v>233</v>
      </c>
      <c r="B8" s="140">
        <v>832.46</v>
      </c>
      <c r="C8" s="29" t="s">
        <v>42</v>
      </c>
      <c r="D8" s="144"/>
      <c r="E8" s="177"/>
    </row>
    <row r="9" ht="31.05" customHeight="1" spans="1:5">
      <c r="A9" s="29" t="s">
        <v>45</v>
      </c>
      <c r="B9" s="140">
        <v>288</v>
      </c>
      <c r="C9" s="29" t="s">
        <v>46</v>
      </c>
      <c r="D9" s="144"/>
      <c r="E9" s="177"/>
    </row>
    <row r="10" ht="20.2" customHeight="1" spans="1:5">
      <c r="A10" s="29" t="s">
        <v>234</v>
      </c>
      <c r="B10" s="140"/>
      <c r="C10" s="29" t="s">
        <v>50</v>
      </c>
      <c r="D10" s="144"/>
      <c r="E10" s="177"/>
    </row>
    <row r="11" ht="20.2" customHeight="1" spans="1:5">
      <c r="A11" s="29" t="s">
        <v>235</v>
      </c>
      <c r="B11" s="140"/>
      <c r="C11" s="29" t="s">
        <v>54</v>
      </c>
      <c r="D11" s="144"/>
      <c r="E11" s="177"/>
    </row>
    <row r="12" ht="20.2" customHeight="1" spans="1:5">
      <c r="A12" s="29" t="s">
        <v>236</v>
      </c>
      <c r="B12" s="140"/>
      <c r="C12" s="29" t="s">
        <v>58</v>
      </c>
      <c r="D12" s="144"/>
      <c r="E12" s="177"/>
    </row>
    <row r="13" ht="20.2" customHeight="1" spans="1:5">
      <c r="A13" s="178" t="s">
        <v>237</v>
      </c>
      <c r="B13" s="140">
        <v>64</v>
      </c>
      <c r="C13" s="29" t="s">
        <v>62</v>
      </c>
      <c r="D13" s="144"/>
      <c r="E13" s="177"/>
    </row>
    <row r="14" ht="20.2" customHeight="1" spans="1:5">
      <c r="A14" s="51" t="s">
        <v>238</v>
      </c>
      <c r="B14" s="140"/>
      <c r="C14" s="29" t="s">
        <v>66</v>
      </c>
      <c r="D14" s="144">
        <v>92.26</v>
      </c>
      <c r="E14" s="177"/>
    </row>
    <row r="15" ht="20.2" customHeight="1" spans="1:5">
      <c r="A15" s="29" t="s">
        <v>232</v>
      </c>
      <c r="B15" s="140"/>
      <c r="C15" s="29" t="s">
        <v>70</v>
      </c>
      <c r="D15" s="144"/>
      <c r="E15" s="177"/>
    </row>
    <row r="16" ht="20.2" customHeight="1" spans="1:5">
      <c r="A16" s="29" t="s">
        <v>234</v>
      </c>
      <c r="B16" s="140"/>
      <c r="C16" s="29" t="s">
        <v>74</v>
      </c>
      <c r="D16" s="144">
        <v>35.02</v>
      </c>
      <c r="E16" s="177"/>
    </row>
    <row r="17" ht="20.2" customHeight="1" spans="1:5">
      <c r="A17" s="29" t="s">
        <v>235</v>
      </c>
      <c r="B17" s="30"/>
      <c r="C17" s="29" t="s">
        <v>78</v>
      </c>
      <c r="D17" s="144"/>
      <c r="E17" s="177"/>
    </row>
    <row r="18" ht="20.2" customHeight="1" spans="1:5">
      <c r="A18" s="29" t="s">
        <v>236</v>
      </c>
      <c r="B18" s="30"/>
      <c r="C18" s="29" t="s">
        <v>82</v>
      </c>
      <c r="D18" s="144"/>
      <c r="E18" s="177"/>
    </row>
    <row r="19" ht="20.2" customHeight="1" spans="1:5">
      <c r="A19" s="29"/>
      <c r="B19" s="29"/>
      <c r="C19" s="29" t="s">
        <v>86</v>
      </c>
      <c r="D19" s="144"/>
      <c r="E19" s="177"/>
    </row>
    <row r="20" ht="20.2" customHeight="1" spans="1:5">
      <c r="A20" s="29"/>
      <c r="B20" s="29"/>
      <c r="C20" s="29" t="s">
        <v>90</v>
      </c>
      <c r="D20" s="144"/>
      <c r="E20" s="177"/>
    </row>
    <row r="21" ht="20.2" customHeight="1" spans="1:5">
      <c r="A21" s="29"/>
      <c r="B21" s="29"/>
      <c r="C21" s="29" t="s">
        <v>94</v>
      </c>
      <c r="D21" s="144"/>
      <c r="E21" s="177"/>
    </row>
    <row r="22" ht="20.2" customHeight="1" spans="1:5">
      <c r="A22" s="29"/>
      <c r="B22" s="29"/>
      <c r="C22" s="29" t="s">
        <v>97</v>
      </c>
      <c r="D22" s="144"/>
      <c r="E22" s="177"/>
    </row>
    <row r="23" ht="20.2" customHeight="1" spans="1:5">
      <c r="A23" s="29"/>
      <c r="B23" s="29"/>
      <c r="C23" s="29" t="s">
        <v>100</v>
      </c>
      <c r="D23" s="144"/>
      <c r="E23" s="177"/>
    </row>
    <row r="24" ht="20.2" customHeight="1" spans="1:5">
      <c r="A24" s="29"/>
      <c r="B24" s="29"/>
      <c r="C24" s="29" t="s">
        <v>102</v>
      </c>
      <c r="D24" s="144"/>
      <c r="E24" s="177"/>
    </row>
    <row r="25" ht="20.2" customHeight="1" spans="1:5">
      <c r="A25" s="29"/>
      <c r="B25" s="29"/>
      <c r="C25" s="29" t="s">
        <v>104</v>
      </c>
      <c r="D25" s="144"/>
      <c r="E25" s="177"/>
    </row>
    <row r="26" ht="20.2" customHeight="1" spans="1:5">
      <c r="A26" s="29"/>
      <c r="B26" s="29"/>
      <c r="C26" s="29" t="s">
        <v>106</v>
      </c>
      <c r="D26" s="144">
        <v>43.1</v>
      </c>
      <c r="E26" s="177"/>
    </row>
    <row r="27" ht="20.2" customHeight="1" spans="1:5">
      <c r="A27" s="29"/>
      <c r="B27" s="29"/>
      <c r="C27" s="29" t="s">
        <v>108</v>
      </c>
      <c r="D27" s="144"/>
      <c r="E27" s="177"/>
    </row>
    <row r="28" ht="20.2" customHeight="1" spans="1:5">
      <c r="A28" s="29"/>
      <c r="B28" s="29"/>
      <c r="C28" s="29" t="s">
        <v>110</v>
      </c>
      <c r="D28" s="144"/>
      <c r="E28" s="177"/>
    </row>
    <row r="29" ht="20.2" customHeight="1" spans="1:5">
      <c r="A29" s="29"/>
      <c r="B29" s="29"/>
      <c r="C29" s="29" t="s">
        <v>112</v>
      </c>
      <c r="D29" s="144"/>
      <c r="E29" s="177"/>
    </row>
    <row r="30" ht="20.2" customHeight="1" spans="1:5">
      <c r="A30" s="29"/>
      <c r="B30" s="29"/>
      <c r="C30" s="29" t="s">
        <v>114</v>
      </c>
      <c r="D30" s="144"/>
      <c r="E30" s="177"/>
    </row>
    <row r="31" ht="20.2" customHeight="1" spans="1:5">
      <c r="A31" s="29"/>
      <c r="B31" s="29"/>
      <c r="C31" s="29" t="s">
        <v>116</v>
      </c>
      <c r="D31" s="144"/>
      <c r="E31" s="177"/>
    </row>
    <row r="32" ht="20.2" customHeight="1" spans="1:5">
      <c r="A32" s="29"/>
      <c r="B32" s="29"/>
      <c r="C32" s="29" t="s">
        <v>118</v>
      </c>
      <c r="D32" s="144"/>
      <c r="E32" s="177"/>
    </row>
    <row r="33" ht="20.2" customHeight="1" spans="1:5">
      <c r="A33" s="29"/>
      <c r="B33" s="29"/>
      <c r="C33" s="29" t="s">
        <v>120</v>
      </c>
      <c r="D33" s="144"/>
      <c r="E33" s="177"/>
    </row>
    <row r="34" ht="20.2" customHeight="1" spans="1:5">
      <c r="A34" s="29"/>
      <c r="B34" s="29"/>
      <c r="C34" s="29" t="s">
        <v>121</v>
      </c>
      <c r="D34" s="144"/>
      <c r="E34" s="177"/>
    </row>
    <row r="35" ht="20.2" customHeight="1" spans="1:5">
      <c r="A35" s="29"/>
      <c r="B35" s="29"/>
      <c r="C35" s="29" t="s">
        <v>122</v>
      </c>
      <c r="D35" s="144"/>
      <c r="E35" s="177"/>
    </row>
    <row r="36" ht="20.2" customHeight="1" spans="1:5">
      <c r="A36" s="29"/>
      <c r="B36" s="29"/>
      <c r="C36" s="29" t="s">
        <v>123</v>
      </c>
      <c r="D36" s="144"/>
      <c r="E36" s="177"/>
    </row>
    <row r="37" ht="20.2" customHeight="1" spans="1:5">
      <c r="A37" s="29"/>
      <c r="B37" s="29"/>
      <c r="C37" s="29"/>
      <c r="D37" s="29"/>
      <c r="E37" s="177"/>
    </row>
    <row r="38" ht="20.2" customHeight="1" spans="1:5">
      <c r="A38" s="51"/>
      <c r="B38" s="51"/>
      <c r="C38" s="51" t="s">
        <v>239</v>
      </c>
      <c r="D38" s="140"/>
      <c r="E38" s="179"/>
    </row>
    <row r="39" ht="20.2" customHeight="1" spans="1:5">
      <c r="A39" s="51"/>
      <c r="B39" s="51"/>
      <c r="C39" s="51"/>
      <c r="D39" s="51"/>
      <c r="E39" s="179"/>
    </row>
    <row r="40" ht="20.2" customHeight="1" spans="1:5">
      <c r="A40" s="139" t="s">
        <v>240</v>
      </c>
      <c r="B40" s="140">
        <v>1184.46</v>
      </c>
      <c r="C40" s="139" t="s">
        <v>241</v>
      </c>
      <c r="D40" s="150">
        <v>1184.46</v>
      </c>
      <c r="E40" s="17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H15" sqref="H15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46"/>
      <c r="D1" s="46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130</v>
      </c>
      <c r="B3" s="18"/>
      <c r="C3" s="18"/>
      <c r="D3" s="18"/>
      <c r="E3" s="18"/>
      <c r="F3" s="18"/>
      <c r="G3" s="18"/>
      <c r="H3" s="18"/>
      <c r="I3" s="18"/>
      <c r="J3" s="18"/>
      <c r="K3" s="45" t="s">
        <v>29</v>
      </c>
      <c r="L3" s="45"/>
    </row>
    <row r="4" ht="25" customHeight="1" spans="1:12">
      <c r="A4" s="19" t="s">
        <v>131</v>
      </c>
      <c r="B4" s="19"/>
      <c r="C4" s="19"/>
      <c r="D4" s="19" t="s">
        <v>132</v>
      </c>
      <c r="E4" s="19" t="s">
        <v>133</v>
      </c>
      <c r="F4" s="19" t="s">
        <v>134</v>
      </c>
      <c r="G4" s="19" t="s">
        <v>135</v>
      </c>
      <c r="H4" s="19"/>
      <c r="I4" s="19"/>
      <c r="J4" s="19"/>
      <c r="K4" s="19"/>
      <c r="L4" s="19" t="s">
        <v>136</v>
      </c>
    </row>
    <row r="5" ht="20.7" customHeight="1" spans="1:12">
      <c r="A5" s="19"/>
      <c r="B5" s="19"/>
      <c r="C5" s="19"/>
      <c r="D5" s="19"/>
      <c r="E5" s="19"/>
      <c r="F5" s="19"/>
      <c r="G5" s="19" t="s">
        <v>182</v>
      </c>
      <c r="H5" s="19" t="s">
        <v>242</v>
      </c>
      <c r="I5" s="19"/>
      <c r="J5" s="19"/>
      <c r="K5" s="19" t="s">
        <v>243</v>
      </c>
      <c r="L5" s="19"/>
    </row>
    <row r="6" ht="28.45" customHeight="1" spans="1:12">
      <c r="A6" s="19" t="s">
        <v>140</v>
      </c>
      <c r="B6" s="19" t="s">
        <v>141</v>
      </c>
      <c r="C6" s="19" t="s">
        <v>142</v>
      </c>
      <c r="D6" s="19"/>
      <c r="E6" s="19"/>
      <c r="F6" s="19"/>
      <c r="G6" s="19"/>
      <c r="H6" s="19" t="s">
        <v>220</v>
      </c>
      <c r="I6" s="19" t="s">
        <v>244</v>
      </c>
      <c r="J6" s="19" t="s">
        <v>209</v>
      </c>
      <c r="K6" s="19"/>
      <c r="L6" s="19"/>
    </row>
    <row r="7" ht="22.8" customHeight="1" spans="1:12">
      <c r="A7" s="29"/>
      <c r="B7" s="29"/>
      <c r="C7" s="29"/>
      <c r="D7" s="51"/>
      <c r="E7" s="51"/>
      <c r="F7" s="49">
        <v>1184.46</v>
      </c>
      <c r="G7" s="49">
        <f>SUM(H7:J7)</f>
        <v>832.46</v>
      </c>
      <c r="H7" s="49">
        <v>735.81</v>
      </c>
      <c r="I7" s="49">
        <v>96.65</v>
      </c>
      <c r="J7" s="49"/>
      <c r="K7" s="49"/>
      <c r="L7" s="49">
        <v>352</v>
      </c>
    </row>
    <row r="8" ht="22.8" customHeight="1" spans="1:12">
      <c r="A8" s="37">
        <v>201</v>
      </c>
      <c r="B8" s="37">
        <v>38</v>
      </c>
      <c r="C8" s="175" t="s">
        <v>145</v>
      </c>
      <c r="D8" s="48">
        <v>2013801</v>
      </c>
      <c r="E8" s="48" t="s">
        <v>229</v>
      </c>
      <c r="F8" s="140">
        <f>G8</f>
        <v>735.81</v>
      </c>
      <c r="G8" s="140">
        <f>H8</f>
        <v>735.81</v>
      </c>
      <c r="H8" s="49">
        <v>735.81</v>
      </c>
      <c r="I8" s="49"/>
      <c r="J8" s="140"/>
      <c r="K8" s="140"/>
      <c r="L8" s="140"/>
    </row>
    <row r="9" ht="22.8" customHeight="1" spans="1:12">
      <c r="A9" s="37">
        <v>201</v>
      </c>
      <c r="B9" s="37">
        <v>38</v>
      </c>
      <c r="C9" s="175" t="s">
        <v>148</v>
      </c>
      <c r="D9" s="135">
        <v>2013802</v>
      </c>
      <c r="E9" s="135" t="s">
        <v>149</v>
      </c>
      <c r="F9" s="140">
        <f>G9</f>
        <v>96.65</v>
      </c>
      <c r="G9" s="140">
        <f>I9</f>
        <v>96.65</v>
      </c>
      <c r="H9" s="49"/>
      <c r="I9" s="49">
        <v>96.65</v>
      </c>
      <c r="J9" s="140"/>
      <c r="K9" s="140"/>
      <c r="L9" s="140"/>
    </row>
    <row r="10" ht="22.8" customHeight="1" spans="1:12">
      <c r="A10" s="176">
        <v>201</v>
      </c>
      <c r="B10" s="176">
        <v>38</v>
      </c>
      <c r="C10" s="176">
        <v>99</v>
      </c>
      <c r="D10" s="135">
        <v>2013899</v>
      </c>
      <c r="E10" s="50" t="s">
        <v>153</v>
      </c>
      <c r="F10" s="30">
        <f>L10</f>
        <v>352</v>
      </c>
      <c r="G10" s="30"/>
      <c r="H10" s="144"/>
      <c r="I10" s="144"/>
      <c r="J10" s="144"/>
      <c r="K10" s="144"/>
      <c r="L10" s="149">
        <v>352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3支出总表</vt:lpstr>
      <vt:lpstr>2收入总表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2022-06-07T09:48:47Z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8201345E03034BC4878DE9595A9A54BF</vt:lpwstr>
  </property>
  <property fmtid="{D5CDD505-2E9C-101B-9397-08002B2CF9AE}" pid="3" name="KSOProductBuildVer">
    <vt:lpwstr>2052-11.1.0.11744</vt:lpwstr>
  </property>
</Properties>
</file>