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<sst xmlns="http://schemas.openxmlformats.org/spreadsheetml/2006/main" count="1616" uniqueCount="567">
  <si>
    <t>2025年部门预算公开表</t>
  </si>
  <si>
    <t>单位编码：</t>
  </si>
  <si>
    <t>单位名称：</t>
  </si>
  <si>
    <t>岳阳市南湖新区办公室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</si>
  <si>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</si>
  <si>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</si>
  <si>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</si>
  <si>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</si>
  <si>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</si>
  <si>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</si>
  <si>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</si>
  <si>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</si>
  <si>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</si>
  <si>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</si>
  <si>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</si>
  <si>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</si>
  <si>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</si>
  <si>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</si>
  <si>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</si>
  <si>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</si>
  <si>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</si>
  <si>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</si>
  <si>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</si>
  <si>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</si>
  <si>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</si>
  <si>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</si>
  <si>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</si>
  <si>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</si>
  <si>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</si>
  <si>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</si>
  <si>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</si>
  <si>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</si>
  <si>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</si>
  <si>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</si>
  <si>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</si>
  <si>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</si>
  <si>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</si>
  <si>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</si>
  <si>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</si>
  <si>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</si>
  <si>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</si>
  <si>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</si>
  <si>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</si>
  <si>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</si>
  <si>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</si>
  <si>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</si>
  <si>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</si>
  <si>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</si>
  <si>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</si>
  <si>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</si>
  <si>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</si>
  <si>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</si>
  <si>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</si>
  <si>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</si>
  <si>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</si>
  <si>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</si>
  <si>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</si>
  <si>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</si>
  <si>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</si>
  <si>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</si>
  <si>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</si>
  <si>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</si>
  <si>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</si>
  <si>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</si>
  <si>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</si>
  <si>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</si>
  <si>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</si>
  <si>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</si>
  <si>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</si>
  <si>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</si>
  <si>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</si>
  <si>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</si>
  <si>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</si>
  <si>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</si>
  <si>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</si>
  <si>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</si>
  <si>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</si>
  <si>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</si>
  <si>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</si>
  <si>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</si>
  <si>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</si>
  <si>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</si>
  <si>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</si>
  <si>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</si>
  <si>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</si>
  <si>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</si>
  <si>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</si>
  <si>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</si>
  <si>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</si>
  <si>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</si>
  <si>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</si>
  <si>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</si>
  <si>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</si>
  <si>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</si>
  <si>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</si>
  <si>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</si>
  <si>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</si>
  <si>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</si>
  <si>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</si>
  <si>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</si>
  <si>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</si>
  <si>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</si>
  <si>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</si>
  <si>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</si>
  <si>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</si>
  <si>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</si>
  <si>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</si>
  <si>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</si>
  <si>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</si>
  <si>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</si>
  <si>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</si>
  <si>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</si>
  <si>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</si>
  <si>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</si>
  <si>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</si>
  <si>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</si>
  <si>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</si>
  <si>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</si>
  <si>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</si>
  <si>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</si>
  <si>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</si>
  <si>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</si>
  <si>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</si>
  <si>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</si>
  <si>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</si>
  <si>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</si>
  <si>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</si>
  <si>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</si>
  <si>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</si>
  <si>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</si>
  <si>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</si>
  <si>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</si>
  <si>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</si>
  <si>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</si>
  <si>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</si>
  <si>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</si>
  <si>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</si>
  <si>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</si>
  <si>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</si>
  <si>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</si>
  <si>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</si>
  <si>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</si>
  <si>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</si>
  <si>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</si>
  <si>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</si>
  <si>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</si>
  <si>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</si>
  <si>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区办公室本级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</si>
  <si>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</si>
  <si>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</si>
  <si>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</si>
  <si>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</si>
  <si>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</si>
  <si>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</si>
  <si>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</si>
  <si>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</si>
  <si>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</si>
  <si>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</si>
  <si>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</si>
  <si>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</si>
  <si>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</si>
  <si>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02</t>
  </si>
  <si>
    <t>一般行政管理事务</t>
  </si>
  <si>
    <t>201</t>
  </si>
  <si>
    <t>05</t>
  </si>
  <si>
    <t>专项业务及机关事务管理</t>
  </si>
  <si>
    <t>50</t>
  </si>
  <si>
    <t>事业运行</t>
  </si>
  <si>
    <t>机关事业单位基本养老保险缴费支出</t>
  </si>
  <si>
    <t>208</t>
  </si>
  <si>
    <t>06</t>
  </si>
  <si>
    <t>机关事业单位职业年金缴费支出</t>
  </si>
  <si>
    <t>99</t>
  </si>
  <si>
    <t>其他社会保障和就业支出</t>
  </si>
  <si>
    <t>210</t>
  </si>
  <si>
    <t>11</t>
  </si>
  <si>
    <t>其他行政事业单位医疗支出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</si>
  <si>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</si>
  <si>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</si>
  <si>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</si>
  <si>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</si>
  <si>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</si>
  <si>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</si>
  <si>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</si>
  <si>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</si>
  <si>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</si>
  <si>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</si>
  <si>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</si>
  <si>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</si>
  <si>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</si>
  <si>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</si>
  <si>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</si>
  <si>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</si>
  <si>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</si>
  <si>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</si>
  <si>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</si>
  <si>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</si>
  <si>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</si>
  <si>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</si>
  <si>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</si>
  <si>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</si>
  <si>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</si>
  <si>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</si>
  <si>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</si>
  <si>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</si>
  <si>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</si>
  <si>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</si>
  <si>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</si>
  <si>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</si>
  <si>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</si>
  <si>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</si>
  <si>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</si>
  <si>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</si>
  <si>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</si>
  <si>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</si>
  <si>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</si>
  <si>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</si>
  <si>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</si>
  <si>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</si>
  <si>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</si>
  <si>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</si>
  <si>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</si>
  <si>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</si>
  <si>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</si>
  <si>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</si>
  <si>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</si>
  <si>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</si>
  <si>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</si>
  <si>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</si>
  <si>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</si>
  <si>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</si>
  <si>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</si>
  <si>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</si>
  <si>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</si>
  <si>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</si>
  <si>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</si>
  <si>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</si>
  <si>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</si>
  <si>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</si>
  <si>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</si>
  <si>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</si>
  <si>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</si>
  <si>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</si>
  <si>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本单位无预算安排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</si>
  <si>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</si>
  <si>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</si>
  <si>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</si>
  <si>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</si>
  <si>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</si>
  <si>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</si>
  <si>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</si>
  <si>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</si>
  <si>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</si>
  <si>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</si>
  <si>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</si>
  <si>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</si>
  <si>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</si>
  <si>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</si>
  <si>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</si>
  <si>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</si>
  <si>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</si>
  <si>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</si>
  <si>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</si>
  <si>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</si>
  <si>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</si>
  <si>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</si>
  <si>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</si>
  <si>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</si>
  <si>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</si>
  <si>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</si>
  <si>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</si>
  <si>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</si>
  <si>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</si>
  <si>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</si>
  <si>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</si>
  <si>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</si>
  <si>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</si>
  <si>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</si>
  <si>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</si>
  <si>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</si>
  <si>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</si>
  <si>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</si>
  <si>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</si>
  <si>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</si>
  <si>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</si>
  <si>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</si>
  <si>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</si>
  <si>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</si>
  <si>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</si>
  <si>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</si>
  <si>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</si>
  <si>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</si>
  <si>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</si>
  <si>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无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</si>
  <si>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</si>
  <si>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</si>
  <si>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</si>
  <si>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</si>
  <si>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</si>
  <si>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</si>
  <si>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</si>
  <si>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</si>
  <si>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</si>
  <si>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</si>
  <si>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</si>
  <si>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</si>
  <si>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</si>
  <si>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</si>
  <si>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</si>
  <si>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</si>
  <si>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档案工作经费</t>
  </si>
  <si>
    <t>办公楼后勤专项</t>
  </si>
  <si>
    <t>督查专项</t>
  </si>
  <si>
    <t>招商引资</t>
  </si>
  <si>
    <t>管委会办公楼网络、水电服务外包服务设施、办公楼网络光纤服务年费</t>
  </si>
  <si>
    <t>管委会办公楼机关局室电话费</t>
  </si>
  <si>
    <t>应急值班、节假日值班费</t>
  </si>
  <si>
    <t>大型会议费</t>
  </si>
  <si>
    <t>政研室专项</t>
  </si>
  <si>
    <t>办公楼保洁外包服务</t>
  </si>
  <si>
    <t>办公楼保安外包服务</t>
  </si>
  <si>
    <t>公务车运行维护费</t>
  </si>
  <si>
    <t>管委会办公楼水电费</t>
  </si>
  <si>
    <t>全区慰问工作</t>
  </si>
  <si>
    <t>食堂经费</t>
  </si>
  <si>
    <t>办公楼改造与维修</t>
  </si>
  <si>
    <t>信息化专项</t>
  </si>
  <si>
    <t>湘办通系统服务及设备费</t>
  </si>
  <si>
    <t>移动办公优化集成服务专项</t>
  </si>
  <si>
    <t>国安工作经费</t>
  </si>
  <si>
    <t>视频会议室改造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</si>
  <si>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</si>
  <si>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</si>
  <si>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</si>
  <si>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</si>
  <si>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</si>
  <si>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</si>
  <si>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</si>
  <si>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</si>
  <si>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</si>
  <si>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</si>
  <si>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</si>
  <si>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</si>
  <si>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</si>
  <si>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严格落实区档案室规章制度，完善档案资料整理工作，顺利完成档案宣传活动。</t>
  </si>
  <si>
    <t>成本指标</t>
  </si>
  <si>
    <t>经济成本指标</t>
  </si>
  <si>
    <t>预算控制数</t>
  </si>
  <si>
    <t>年度控制在2.5万之内完成工作任务</t>
  </si>
  <si>
    <t>在预算内</t>
  </si>
  <si>
    <t>万元</t>
  </si>
  <si>
    <t>定量</t>
  </si>
  <si>
    <t>社会成本指标</t>
  </si>
  <si>
    <t>生态环境成本指标</t>
  </si>
  <si>
    <t>产出指标</t>
  </si>
  <si>
    <t>数量指标</t>
  </si>
  <si>
    <t>时效指标</t>
  </si>
  <si>
    <t>在规定时间内完成</t>
  </si>
  <si>
    <t>≥95%</t>
  </si>
  <si>
    <t>是否按预定时间完成</t>
  </si>
  <si>
    <t>%</t>
  </si>
  <si>
    <t>质量指标</t>
  </si>
  <si>
    <t>按质按量完成</t>
  </si>
  <si>
    <t>≦99%</t>
  </si>
  <si>
    <t>档案资料整理工作和档案宣传活动完成率</t>
  </si>
  <si>
    <t>满意度指标</t>
  </si>
  <si>
    <t>服务对象满意度指标</t>
  </si>
  <si>
    <t>服务对象满意度百分比</t>
  </si>
  <si>
    <t>查阅档案对象对档案工作服务满意度</t>
  </si>
  <si>
    <t>效益指标</t>
  </si>
  <si>
    <t>经济效益指标</t>
  </si>
  <si>
    <t>严格成本控制，不超预算安排，确保各项工作 任务如期完成。</t>
  </si>
  <si>
    <t>社会效益指标</t>
  </si>
  <si>
    <t>生态效益指标</t>
  </si>
  <si>
    <t>改善工作环境。</t>
  </si>
  <si>
    <t>年度控制在4万之内完成工作任务</t>
  </si>
  <si>
    <t>做好花卉租赁工作</t>
  </si>
  <si>
    <t>保障花卉质量</t>
  </si>
  <si>
    <t>改善工作环境</t>
  </si>
  <si>
    <t>提高办公环境</t>
  </si>
  <si>
    <t>对办公楼花卉租赁费满意度百分比</t>
  </si>
  <si>
    <t>对花卉租赁费满意度</t>
  </si>
  <si>
    <t>认真开展重点工作督查，确保全区工作及时落实。</t>
  </si>
  <si>
    <t>认真开展重点工作督查</t>
  </si>
  <si>
    <t>督查工作落到实处、达到实效</t>
  </si>
  <si>
    <t>确保全区工作及时落实</t>
  </si>
  <si>
    <t>年度控制在5万之内完成工作任务</t>
  </si>
  <si>
    <t>对督察工作完成度百分比</t>
  </si>
  <si>
    <t>对督查室职责履行满意度</t>
  </si>
  <si>
    <t>贯彻落实区工委、管委会主要领导指示，依据文件标准按规章制度做好政务接待。</t>
  </si>
  <si>
    <t>接待对象满意度</t>
  </si>
  <si>
    <t>内部单位、业务科室满意度</t>
  </si>
  <si>
    <t>保障公务活动顺利进行</t>
  </si>
  <si>
    <t>提升政务运转效率</t>
  </si>
  <si>
    <t>按规定完成公务接待任务</t>
  </si>
  <si>
    <t>接待事项合规率100%</t>
  </si>
  <si>
    <t>严格在预算内执行</t>
  </si>
  <si>
    <t>接待经费不超预算</t>
  </si>
  <si>
    <t>确保机关网络和水、电、网络光纤正常运行。</t>
  </si>
  <si>
    <t>年度控制在13.2万之内完成工作任务</t>
  </si>
  <si>
    <t>按时完成</t>
  </si>
  <si>
    <t>在年度内完成</t>
  </si>
  <si>
    <t>确保机关网络和水、电正常运行</t>
  </si>
  <si>
    <t>按相关标准评分</t>
  </si>
  <si>
    <t>单位对办公楼网络、水电服务外包的满意度百分比</t>
  </si>
  <si>
    <t>服务对象满意度达到98%。</t>
  </si>
  <si>
    <t>厉行节约，控制开支</t>
  </si>
  <si>
    <t>按照公共机构节能制度，提倡低碳生活</t>
  </si>
  <si>
    <t>保障全区机关局室电话畅通，正常运行。</t>
  </si>
  <si>
    <t>年度控制在2万之内完成工作任务</t>
  </si>
  <si>
    <t>保障全区机关局室电话畅通</t>
  </si>
  <si>
    <t>按月度缴费</t>
  </si>
  <si>
    <t>正常运行</t>
  </si>
  <si>
    <t>对办公楼机关局室电话费满意度百分比</t>
  </si>
  <si>
    <t>对办公楼机关局室电话费满意度</t>
  </si>
  <si>
    <t>严格遵守值班制度，确保值班秩序，规范发放值班人员补贴。</t>
  </si>
  <si>
    <t>年度控制在6万之内完成工作任务</t>
  </si>
  <si>
    <t>对应急值班、节假日值班秩序的满意度百分比</t>
  </si>
  <si>
    <t>对应急值班、节假日值班秩序和规章制度的满意度</t>
  </si>
  <si>
    <t>严格遵守值班制度</t>
  </si>
  <si>
    <t>规范发放值班人员补贴</t>
  </si>
  <si>
    <t>严格遵守值班制度，确保值班秩序</t>
  </si>
  <si>
    <t>遵守值班制度，及时处理突发情况</t>
  </si>
  <si>
    <t>工委、管委会大型会议费</t>
  </si>
  <si>
    <t>保障各大会议圆满畅通。</t>
  </si>
  <si>
    <t>年度控制在8万之内完成工作任务</t>
  </si>
  <si>
    <t>1.确保区党工委、区管委各项工作顺利完成；2.人民群众幸福满意程度高</t>
  </si>
  <si>
    <t>保障各大会议圆满畅通</t>
  </si>
  <si>
    <t>满足全区日常工作需要。</t>
  </si>
  <si>
    <t>定性</t>
  </si>
  <si>
    <t>工作满意度百分比</t>
  </si>
  <si>
    <t>安排会议顺利召开</t>
  </si>
  <si>
    <t>≦95%</t>
  </si>
  <si>
    <t>安排全区性会议10余次，安排部门性会议20余次</t>
  </si>
  <si>
    <t xml:space="preserve">30余次会议     </t>
  </si>
  <si>
    <t xml:space="preserve">30余次会议      </t>
  </si>
  <si>
    <t>次</t>
  </si>
  <si>
    <t>2026年1月至12月</t>
  </si>
  <si>
    <t>在2026年年度内完成</t>
  </si>
  <si>
    <t>保障区党工委、管委会重要文字材料以及深化改革、信息管理、财经工作顺利开展。</t>
  </si>
  <si>
    <t>保证工作任务完成质量</t>
  </si>
  <si>
    <t>保障区党工委、管委会重要文字材料以及深化改革、信息管理、财经工作顺利开展</t>
  </si>
  <si>
    <t>对政研室工作完成度百分比</t>
  </si>
  <si>
    <t>对政研室工作完成度满意度</t>
  </si>
  <si>
    <t>保障办公环境干净卫生。</t>
  </si>
  <si>
    <t>保障办公环境干净卫生</t>
  </si>
  <si>
    <t>及时处理院内卫生</t>
  </si>
  <si>
    <t>创造良好的办公环境</t>
  </si>
  <si>
    <t>提倡公共机构节能，做好垃圾分类，低碳生活</t>
  </si>
  <si>
    <t>对办公楼保洁外包服务满意度百分比</t>
  </si>
  <si>
    <t>对办公楼保洁外包服务满意度</t>
  </si>
  <si>
    <t>年度控制在70万之内完成工作任务</t>
  </si>
  <si>
    <t>确保办公楼安全有序运转。</t>
  </si>
  <si>
    <t>年度控制在53万之内完成工作任务</t>
  </si>
  <si>
    <t>保安人员严格遵守规章制度</t>
  </si>
  <si>
    <t>及时处理突发情况</t>
  </si>
  <si>
    <t>对办公楼保安外包服务满意度百分比</t>
  </si>
  <si>
    <t>对办公楼保安外包服务满意度</t>
  </si>
  <si>
    <t>保障上下班安全秩序</t>
  </si>
  <si>
    <t>确保办公楼安全有序运转</t>
  </si>
  <si>
    <t>保障机关公务出行，提高公务出行能力，完成公务车平台的正常运行，严格落实公务车规章制度。</t>
  </si>
  <si>
    <t>单位满意度百分比</t>
  </si>
  <si>
    <t>单位对公务车运行满意度</t>
  </si>
  <si>
    <t>严格落实公务车规章制度</t>
  </si>
  <si>
    <t>完成公务车平台的正常运行</t>
  </si>
  <si>
    <t>保障机关公务出行</t>
  </si>
  <si>
    <t>提高公务出行能力</t>
  </si>
  <si>
    <t>年度控制在85.18万之内完成工作任务</t>
  </si>
  <si>
    <t>保障机关水、电正常运行，全方位提倡节约用水、用电，减少资金支出。</t>
  </si>
  <si>
    <t>年度控制在114.03万之内完成工作任务</t>
  </si>
  <si>
    <t>及时完成</t>
  </si>
  <si>
    <t>保障机关水、电正常运行，全方位提倡节约用水、用电</t>
  </si>
  <si>
    <t>及时保障</t>
  </si>
  <si>
    <t>全区慰问工作专项</t>
  </si>
  <si>
    <t>保障全区慰问工作</t>
  </si>
  <si>
    <t>全区慰问工作归总办公室支出</t>
  </si>
  <si>
    <t>严格控制经费</t>
  </si>
  <si>
    <t>对一线值班人员满意度百分比</t>
  </si>
  <si>
    <t>及时上报值班情况</t>
  </si>
  <si>
    <t>根据值班人员名单发放</t>
  </si>
  <si>
    <t>提高食堂管理水平，营造舒适就餐环境，搞好食品卫生，提高职工满意度。</t>
  </si>
  <si>
    <t>年度控制在300万之内完成工作任务</t>
  </si>
  <si>
    <t>单位对食堂的满意度百分比</t>
  </si>
  <si>
    <t>提高职工满意度</t>
  </si>
  <si>
    <t>提高食堂整体服务</t>
  </si>
  <si>
    <t>营造舒适就餐环境，搞好食品卫生</t>
  </si>
  <si>
    <t>搞好环境卫生</t>
  </si>
  <si>
    <t>严格垃圾分类</t>
  </si>
  <si>
    <t>进一步改善工作环境，维护办公楼装修改造及周边设施，工程完成及时，提高办事效率。</t>
  </si>
  <si>
    <t>提升管委会整体形象，办公楼及周边设施更加完善。</t>
  </si>
  <si>
    <t>按工作进度和资金预算严格成本控制，不超预算安排，</t>
  </si>
  <si>
    <t>≥99%</t>
  </si>
  <si>
    <t>确保各项工作 任务如期完成。</t>
  </si>
  <si>
    <t>确保正常工作秩序</t>
  </si>
  <si>
    <t>维护办公楼周边设施</t>
  </si>
  <si>
    <t>提高办事效率</t>
  </si>
  <si>
    <t>保障视频会议室的专用中国移动云视讯设备租赁、岳阳协同办公平台系统运营费用、12345公众服务热线接诉即办系统维护费和岳阳市岳商通平台运营服务费。</t>
  </si>
  <si>
    <t>对各平台系统工作任务及时办理</t>
  </si>
  <si>
    <t>提高工作处理满意度</t>
  </si>
  <si>
    <t>按工作进度和资金预算严格成本控制</t>
  </si>
  <si>
    <t>确保各项工作任务如期完成</t>
  </si>
  <si>
    <t>保障视频会议室、岳阳协同办公平台系统运营、12345即诉即办平台</t>
  </si>
  <si>
    <t>及时完成各视频会议、文件、工单办理</t>
  </si>
  <si>
    <t>平台建设工作顺利进行</t>
  </si>
  <si>
    <t>建设进度实时跟进</t>
  </si>
  <si>
    <t>确保顺利完成</t>
  </si>
  <si>
    <t>实现文会只减不增目标</t>
  </si>
  <si>
    <t>根据文件要求，严格落实办理要求</t>
  </si>
  <si>
    <t>确保工作顺利完成</t>
  </si>
  <si>
    <t>及时处理业务</t>
  </si>
  <si>
    <t>来文签批等业务</t>
  </si>
  <si>
    <t>完成移动办公平台优化升级与系统集成，实现功能更全、运行更稳、使用更便、安全更高、管理更规范，提升移动办公效率与政务服务能力，保障移动端业务顺畅、安全、高效运行。</t>
  </si>
  <si>
    <t>系统运维服务满意度</t>
  </si>
  <si>
    <t>运营顺畅</t>
  </si>
  <si>
    <r>
      <rPr>
        <sz val="8"/>
        <rFont val="宋体"/>
        <charset val="134"/>
        <scheme val="minor"/>
      </rPr>
      <t>移动办公日均在线使用率</t>
    </r>
    <r>
      <rPr>
        <sz val="8"/>
        <color rgb="FF000000"/>
        <rFont val="宋体"/>
        <charset val="134"/>
        <scheme val="minor"/>
      </rPr>
      <t>提升≥20%</t>
    </r>
  </si>
  <si>
    <t>公文流转 / 审批办理时限 缩短≥30%</t>
  </si>
  <si>
    <t xml:space="preserve">平台稳定运行率 </t>
  </si>
  <si>
    <r>
      <rPr>
        <sz val="8"/>
        <rFont val="SimSun"/>
        <charset val="134"/>
      </rPr>
      <t xml:space="preserve">数据对接准确率 </t>
    </r>
    <r>
      <rPr>
        <sz val="8"/>
        <color rgb="FF000000"/>
        <rFont val="宋体"/>
        <charset val="134"/>
      </rPr>
      <t>100%</t>
    </r>
  </si>
  <si>
    <t xml:space="preserve">移动端可办事项覆盖率 </t>
  </si>
  <si>
    <t>完成移动办公平台优化升级</t>
  </si>
  <si>
    <t>以总体国家安全观为统领，落实国家安全责任制，保障国安宣传教育、风险排查、协调督导、机制建设、应急处置等工作开展，筑牢安全防线，零重大安全事件、零失泄密、零责任事故，维护政治安全与社会稳定，提升全民国家安全意识。</t>
  </si>
  <si>
    <t>上级国安部门工作评价满意度</t>
  </si>
  <si>
    <t>完成工作任务</t>
  </si>
  <si>
    <t>全民国家安全意识明显增强</t>
  </si>
  <si>
    <t>宣传覆盖面扩大</t>
  </si>
  <si>
    <r>
      <rPr>
        <sz val="8"/>
        <rFont val="SimSun"/>
        <charset val="134"/>
      </rPr>
      <t>经费预算执行率</t>
    </r>
    <r>
      <rPr>
        <sz val="8"/>
        <color rgb="FF000000"/>
        <rFont val="宋体"/>
        <charset val="134"/>
      </rPr>
      <t>100%，不超支、不挤占挪用</t>
    </r>
  </si>
  <si>
    <t>厉行节约，无铺张浪费，资金使用效益最大化</t>
  </si>
  <si>
    <r>
      <rPr>
        <sz val="8"/>
        <rFont val="SimSun"/>
        <charset val="134"/>
      </rPr>
      <t>国安宣传教育活动≥</t>
    </r>
    <r>
      <rPr>
        <sz val="8"/>
        <color rgb="FF000000"/>
        <rFont val="SimSun"/>
        <charset val="134"/>
      </rPr>
      <t>2</t>
    </r>
    <r>
      <rPr>
        <sz val="8"/>
        <color rgb="FF000000"/>
        <rFont val="宋体"/>
        <charset val="134"/>
      </rPr>
      <t>场</t>
    </r>
  </si>
  <si>
    <t>全民国家安全教育日活动全覆盖</t>
  </si>
  <si>
    <t>按市委市政府要求，完成省政府系统电视电话会议系统南湖新区管委会分会场建设。</t>
  </si>
  <si>
    <r>
      <rPr>
        <sz val="8"/>
        <rFont val="SimSun"/>
        <charset val="134"/>
      </rPr>
      <t xml:space="preserve">视频会议顺畅召开率 </t>
    </r>
    <r>
      <rPr>
        <sz val="8"/>
        <color rgb="FF000000"/>
        <rFont val="宋体"/>
        <charset val="134"/>
      </rPr>
      <t>100%</t>
    </r>
  </si>
  <si>
    <t>顺畅召开</t>
  </si>
  <si>
    <t>落实区管委会2022年第七次主任办公会议纪要精神</t>
  </si>
  <si>
    <t>视频画面清晰、无卡顿、无延迟，会议音视频效果达标</t>
  </si>
  <si>
    <t>效果达标</t>
  </si>
  <si>
    <t>2025年部门整体支出绩效目标表</t>
  </si>
  <si>
    <t>填报单位（盖章）：</t>
  </si>
  <si>
    <t>单位：万元</t>
  </si>
  <si>
    <t>部门名称</t>
  </si>
  <si>
    <t>南湖新区管委会办公室</t>
  </si>
  <si>
    <t>年度预算申请</t>
  </si>
  <si>
    <t>资金总额：1955.36万元</t>
  </si>
  <si>
    <t>按收入性质分</t>
  </si>
  <si>
    <t>按支出性质分</t>
  </si>
  <si>
    <t>其中：一般公共预算拨款：1955.36</t>
  </si>
  <si>
    <t>其中：基本支出：861.88万元</t>
  </si>
  <si>
    <t xml:space="preserve">      政府性基金拨款：0万元</t>
  </si>
  <si>
    <t xml:space="preserve">      项目支出：1093.48万元</t>
  </si>
  <si>
    <t xml:space="preserve">      纳入专户管理的非税收入拨款：0万元</t>
  </si>
  <si>
    <t xml:space="preserve">      其他资金：0万元</t>
  </si>
  <si>
    <t>部门职能       职责概述</t>
  </si>
  <si>
    <t>区办公室主要是贯彻落实区工委、管委会主要领导指示，完成主要领导交办的日常工作，协调街道办事处、管理处和职能部门相关工作；负责日常文书的处理、区工委、管委会领导公务活动的组织安排和上级领导的接待工作；并围绕区工委、管委会重大决策和工作部署，进行督促检查。</t>
  </si>
  <si>
    <t>整体绩效目标</t>
  </si>
  <si>
    <t>目标1：积极协调处理区工委、管委会日常事务</t>
  </si>
  <si>
    <t>目标2：积极开展调查研究，及时完成重大文稿的编写，省、市刊物发表调研文稿</t>
  </si>
  <si>
    <t>目标3：认真开展重点工作督查，确保全区工作及时落实，认真承办实事工作，抓好法制建设，做好应急值班，认真做好机要保密档案工作，确保万无一失，及时搞好党务、政务信息公开，做好12345政务平台工作。</t>
  </si>
  <si>
    <t>部门整体支出年度绩效指标</t>
  </si>
  <si>
    <t>指标值及单位</t>
  </si>
  <si>
    <t>本部门单位年度工作目标任务完成率</t>
  </si>
  <si>
    <t>办文办会及时有效</t>
  </si>
  <si>
    <t>年度控制在1955.36万之内完成工作任务</t>
  </si>
  <si>
    <t>按工作进度和资金预算严格成本控制，不超预算安排，确保各项工作 任务如期完成</t>
  </si>
  <si>
    <t>按预算计划，厉行节约，收支平衡</t>
  </si>
  <si>
    <t>保障机关正常运行</t>
  </si>
  <si>
    <t>有效改善全区生态环境质量</t>
  </si>
  <si>
    <t>社会公众或服务对象满意度指标</t>
  </si>
  <si>
    <r>
      <rPr>
        <sz val="8"/>
        <color theme="1"/>
        <rFont val="仿宋_GB2312"/>
        <charset val="134"/>
      </rPr>
      <t>社会公众或服务对象满意度满意度</t>
    </r>
    <r>
      <rPr>
        <sz val="8"/>
        <color theme="1"/>
        <rFont val="仿宋"/>
        <charset val="134"/>
      </rPr>
      <t>≧</t>
    </r>
    <r>
      <rPr>
        <sz val="8"/>
        <color theme="1"/>
        <rFont val="仿宋_GB2312"/>
        <charset val="134"/>
      </rPr>
      <t>95%，提升管委会整体形象。</t>
    </r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</si>
</sst>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_);[Red]\(0\)"/>
  </numFmts>
  <fonts count="62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8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8"/>
      <color rgb="FF000000"/>
      <name val="宋体"/>
      <charset val="1"/>
      <scheme val="minor"/>
    </font>
    <font>
      <sz val="6"/>
      <name val="宋体"/>
      <charset val="134"/>
    </font>
    <font>
      <sz val="8"/>
      <color indexed="8"/>
      <name val="宋体"/>
      <charset val="1"/>
      <scheme val="minor"/>
    </font>
    <font>
      <sz val="8"/>
      <name val="仿宋"/>
      <charset val="134"/>
    </font>
    <font>
      <sz val="8"/>
      <color rgb="FF000000"/>
      <name val="仿宋"/>
      <charset val="134"/>
    </font>
    <font>
      <sz val="8"/>
      <name val="宋体"/>
      <charset val="134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sz val="10"/>
      <name val="宋体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6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color theme="1"/>
      <name val="仿宋"/>
      <charset val="134"/>
    </font>
    <font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9" fillId="16" borderId="3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3" borderId="28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5" fillId="19" borderId="33" applyNumberFormat="0" applyAlignment="0" applyProtection="0">
      <alignment vertical="center"/>
    </xf>
    <xf numFmtId="0" fontId="51" fillId="19" borderId="31" applyNumberFormat="0" applyAlignment="0" applyProtection="0">
      <alignment vertical="center"/>
    </xf>
    <xf numFmtId="0" fontId="46" fillId="10" borderId="30" applyNumberForma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16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5" xfId="50" applyFont="1" applyBorder="1" applyAlignment="1">
      <alignment vertical="center" wrapText="1"/>
    </xf>
    <xf numFmtId="0" fontId="18" fillId="0" borderId="5" xfId="50" applyFont="1" applyBorder="1" applyAlignment="1">
      <alignment horizontal="center" vertical="center" wrapText="1"/>
    </xf>
    <xf numFmtId="9" fontId="18" fillId="0" borderId="5" xfId="5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3" xfId="0" applyFont="1" applyBorder="1">
      <alignment vertical="center"/>
    </xf>
    <xf numFmtId="0" fontId="22" fillId="0" borderId="18" xfId="0" applyFont="1" applyBorder="1">
      <alignment vertical="center"/>
    </xf>
    <xf numFmtId="0" fontId="18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28" fillId="0" borderId="1" xfId="44" applyNumberFormat="1" applyFont="1" applyFill="1" applyBorder="1" applyAlignment="1" applyProtection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4" fontId="29" fillId="0" borderId="5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4" fontId="30" fillId="0" borderId="5" xfId="0" applyNumberFormat="1" applyFont="1" applyBorder="1" applyAlignment="1">
      <alignment horizontal="center" vertical="center" wrapText="1"/>
    </xf>
    <xf numFmtId="4" fontId="30" fillId="0" borderId="5" xfId="0" applyNumberFormat="1" applyFont="1" applyBorder="1" applyAlignment="1">
      <alignment vertical="center" wrapText="1"/>
    </xf>
    <xf numFmtId="0" fontId="30" fillId="0" borderId="5" xfId="0" applyFont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4" fontId="29" fillId="0" borderId="5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" fontId="29" fillId="2" borderId="5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vertical="center" wrapText="1"/>
    </xf>
    <xf numFmtId="0" fontId="30" fillId="0" borderId="22" xfId="0" applyFont="1" applyBorder="1" applyAlignment="1">
      <alignment horizontal="left" vertical="center" wrapText="1"/>
    </xf>
    <xf numFmtId="4" fontId="30" fillId="0" borderId="22" xfId="0" applyNumberFormat="1" applyFont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30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31" fillId="0" borderId="5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4" fontId="13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0" fillId="0" borderId="26" xfId="0" applyFont="1" applyBorder="1">
      <alignment vertical="center"/>
    </xf>
    <xf numFmtId="177" fontId="16" fillId="0" borderId="5" xfId="0" applyNumberFormat="1" applyFont="1" applyBorder="1" applyAlignment="1">
      <alignment horizontal="center" vertical="center" wrapText="1"/>
    </xf>
    <xf numFmtId="4" fontId="30" fillId="0" borderId="0" xfId="51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5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center" wrapText="1"/>
    </xf>
    <xf numFmtId="4" fontId="30" fillId="0" borderId="5" xfId="51" applyNumberFormat="1" applyFont="1" applyBorder="1" applyAlignment="1">
      <alignment horizontal="center" vertical="center" wrapText="1"/>
    </xf>
    <xf numFmtId="4" fontId="16" fillId="0" borderId="5" xfId="50" applyNumberFormat="1" applyFont="1" applyFill="1" applyBorder="1" applyAlignment="1">
      <alignment horizontal="center" vertical="center" wrapText="1"/>
    </xf>
    <xf numFmtId="4" fontId="30" fillId="0" borderId="23" xfId="51" applyNumberFormat="1" applyFont="1" applyBorder="1" applyAlignment="1">
      <alignment vertical="center" wrapText="1"/>
    </xf>
    <xf numFmtId="4" fontId="30" fillId="0" borderId="23" xfId="51" applyNumberFormat="1" applyFont="1" applyBorder="1" applyAlignment="1">
      <alignment horizontal="center" vertical="center" wrapText="1"/>
    </xf>
    <xf numFmtId="0" fontId="30" fillId="0" borderId="5" xfId="51" applyFont="1" applyBorder="1" applyAlignment="1">
      <alignment horizontal="center" vertical="center" wrapText="1"/>
    </xf>
    <xf numFmtId="0" fontId="30" fillId="0" borderId="8" xfId="51" applyFont="1" applyBorder="1" applyAlignment="1">
      <alignment horizontal="left" vertical="center" wrapText="1"/>
    </xf>
    <xf numFmtId="0" fontId="29" fillId="2" borderId="5" xfId="0" applyFont="1" applyFill="1" applyBorder="1" applyAlignment="1">
      <alignment vertical="center" wrapText="1"/>
    </xf>
    <xf numFmtId="4" fontId="30" fillId="0" borderId="5" xfId="51" applyNumberFormat="1" applyFont="1" applyBorder="1" applyAlignment="1">
      <alignment vertical="center" wrapText="1"/>
    </xf>
    <xf numFmtId="4" fontId="16" fillId="0" borderId="5" xfId="50" applyNumberFormat="1" applyFont="1" applyBorder="1" applyAlignment="1">
      <alignment horizontal="center" vertical="center" wrapText="1"/>
    </xf>
    <xf numFmtId="0" fontId="30" fillId="0" borderId="5" xfId="51" applyFont="1" applyBorder="1" applyAlignment="1">
      <alignment horizontal="left" vertical="center" wrapText="1"/>
    </xf>
    <xf numFmtId="49" fontId="30" fillId="0" borderId="5" xfId="51" applyNumberFormat="1" applyFont="1" applyBorder="1" applyAlignment="1">
      <alignment horizontal="center" vertical="center" wrapText="1"/>
    </xf>
    <xf numFmtId="0" fontId="30" fillId="0" borderId="12" xfId="51" applyFont="1" applyBorder="1" applyAlignment="1">
      <alignment horizontal="center" vertical="center" wrapText="1"/>
    </xf>
    <xf numFmtId="0" fontId="30" fillId="0" borderId="14" xfId="51" applyFont="1" applyBorder="1" applyAlignment="1">
      <alignment horizontal="center" vertical="center" wrapText="1"/>
    </xf>
    <xf numFmtId="4" fontId="30" fillId="2" borderId="5" xfId="0" applyNumberFormat="1" applyFont="1" applyFill="1" applyBorder="1" applyAlignment="1">
      <alignment vertical="center" wrapText="1"/>
    </xf>
    <xf numFmtId="0" fontId="0" fillId="0" borderId="13" xfId="0" applyFont="1" applyBorder="1">
      <alignment vertical="center"/>
    </xf>
    <xf numFmtId="0" fontId="0" fillId="0" borderId="1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4" fontId="16" fillId="2" borderId="5" xfId="50" applyNumberFormat="1" applyFont="1" applyFill="1" applyBorder="1" applyAlignment="1">
      <alignment horizontal="center" vertical="center" wrapText="1"/>
    </xf>
    <xf numFmtId="4" fontId="16" fillId="2" borderId="12" xfId="50" applyNumberFormat="1" applyFont="1" applyFill="1" applyBorder="1" applyAlignment="1">
      <alignment horizontal="center" vertical="center" wrapText="1"/>
    </xf>
    <xf numFmtId="4" fontId="16" fillId="2" borderId="14" xfId="5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178" fontId="19" fillId="0" borderId="9" xfId="52" applyNumberFormat="1" applyFont="1" applyFill="1" applyBorder="1" applyAlignment="1" applyProtection="1">
      <alignment horizontal="center" vertical="center" wrapText="1"/>
    </xf>
    <xf numFmtId="177" fontId="19" fillId="0" borderId="9" xfId="52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F2C9F44EAE6D41698431DB70DDBCF964 2" xfId="52"/>
    <cellStyle name="常规_AB1B1E38243A4EE5BA45BBBA49A942B7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A19" workbookViewId="0">
      <selection activeCell="E4" sqref="E4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75" customWidth="1"/>
    <col min="5" max="10" width="9.775" customWidth="1"/>
  </cols>
  <sheetData>
    <row r="1" ht="73.3" customHeight="1" spans="1:9">
      <c r="A1" s="161" t="s">
        <v>0</v>
      </c>
      <c r="B1" s="161"/>
      <c r="C1" s="161"/>
      <c r="D1" s="161"/>
      <c r="E1" s="161"/>
      <c r="F1" s="161"/>
      <c r="G1" s="161"/>
      <c r="H1" s="161"/>
      <c r="I1" s="161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162"/>
      <c r="B4" s="163"/>
      <c r="C4" s="21"/>
      <c r="D4" s="162" t="s">
        <v>1</v>
      </c>
      <c r="E4" s="163">
        <v>101001</v>
      </c>
      <c r="F4" s="163"/>
      <c r="G4" s="163"/>
      <c r="H4" s="163"/>
      <c r="I4" s="21"/>
    </row>
    <row r="5" ht="54.3" customHeight="1" spans="1:9">
      <c r="A5" s="162"/>
      <c r="B5" s="163"/>
      <c r="C5" s="21"/>
      <c r="D5" s="162" t="s">
        <v>2</v>
      </c>
      <c r="E5" s="163" t="s">
        <v>3</v>
      </c>
      <c r="F5" s="163"/>
      <c r="G5" s="163"/>
      <c r="H5" s="163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666666666667" customWidth="1"/>
    <col min="9" max="9" width="9.09166666666667" customWidth="1"/>
    <col min="10" max="10" width="10.2666666666667" customWidth="1"/>
    <col min="11" max="11" width="12.4833333333333" customWidth="1"/>
    <col min="12" max="12" width="9.625" customWidth="1"/>
    <col min="13" max="13" width="9.90833333333333" customWidth="1"/>
    <col min="14" max="15" width="9.775" customWidth="1"/>
  </cols>
  <sheetData>
    <row r="1" ht="16.35" customHeight="1" spans="1:1">
      <c r="A1" s="21"/>
    </row>
    <row r="2" ht="44.85" customHeight="1" spans="1:13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2.4" customHeight="1" spans="1:13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6" t="s">
        <v>29</v>
      </c>
      <c r="M3" s="36"/>
    </row>
    <row r="4" ht="42.25" customHeight="1" spans="1:13">
      <c r="A4" s="24" t="s">
        <v>148</v>
      </c>
      <c r="B4" s="24"/>
      <c r="C4" s="24"/>
      <c r="D4" s="90" t="s">
        <v>149</v>
      </c>
      <c r="E4" s="24" t="s">
        <v>195</v>
      </c>
      <c r="F4" s="24" t="s">
        <v>180</v>
      </c>
      <c r="G4" s="24"/>
      <c r="H4" s="24"/>
      <c r="I4" s="24"/>
      <c r="J4" s="24"/>
      <c r="K4" s="24" t="s">
        <v>184</v>
      </c>
      <c r="L4" s="24"/>
      <c r="M4" s="24"/>
    </row>
    <row r="5" ht="39.65" customHeight="1" spans="1:13">
      <c r="A5" s="24" t="s">
        <v>155</v>
      </c>
      <c r="B5" s="24" t="s">
        <v>156</v>
      </c>
      <c r="C5" s="24" t="s">
        <v>157</v>
      </c>
      <c r="D5" s="91"/>
      <c r="E5" s="24"/>
      <c r="F5" s="24" t="s">
        <v>128</v>
      </c>
      <c r="G5" s="24" t="s">
        <v>219</v>
      </c>
      <c r="H5" s="24" t="s">
        <v>220</v>
      </c>
      <c r="I5" s="24" t="s">
        <v>178</v>
      </c>
      <c r="J5" s="24" t="s">
        <v>221</v>
      </c>
      <c r="K5" s="24" t="s">
        <v>128</v>
      </c>
      <c r="L5" s="24" t="s">
        <v>196</v>
      </c>
      <c r="M5" s="24" t="s">
        <v>222</v>
      </c>
    </row>
    <row r="6" ht="24" customHeight="1" spans="1:13">
      <c r="A6" s="115">
        <v>201</v>
      </c>
      <c r="B6" s="115" t="s">
        <v>158</v>
      </c>
      <c r="C6" s="115" t="s">
        <v>159</v>
      </c>
      <c r="D6" s="104" t="s">
        <v>160</v>
      </c>
      <c r="E6" s="115">
        <v>597.43</v>
      </c>
      <c r="F6" s="115">
        <v>597.43</v>
      </c>
      <c r="G6" s="115">
        <v>597.43</v>
      </c>
      <c r="H6" s="24"/>
      <c r="I6" s="24"/>
      <c r="J6" s="24"/>
      <c r="K6" s="127">
        <f t="shared" ref="K6:K11" si="0">L6+M6</f>
        <v>0</v>
      </c>
      <c r="L6" s="24"/>
      <c r="M6" s="24"/>
    </row>
    <row r="7" ht="24" customHeight="1" spans="1:13">
      <c r="A7" s="115">
        <v>208</v>
      </c>
      <c r="B7" s="115" t="s">
        <v>164</v>
      </c>
      <c r="C7" s="115" t="s">
        <v>164</v>
      </c>
      <c r="D7" s="104" t="s">
        <v>168</v>
      </c>
      <c r="E7" s="115">
        <v>44.11</v>
      </c>
      <c r="F7" s="115">
        <v>44.11</v>
      </c>
      <c r="G7" s="24"/>
      <c r="H7" s="115">
        <v>44.11</v>
      </c>
      <c r="I7" s="24"/>
      <c r="J7" s="24"/>
      <c r="K7" s="127">
        <f t="shared" si="0"/>
        <v>0</v>
      </c>
      <c r="L7" s="24"/>
      <c r="M7" s="24"/>
    </row>
    <row r="8" ht="24" customHeight="1" spans="1:13">
      <c r="A8" s="115" t="s">
        <v>169</v>
      </c>
      <c r="B8" s="115" t="s">
        <v>164</v>
      </c>
      <c r="C8" s="115" t="s">
        <v>170</v>
      </c>
      <c r="D8" s="104" t="s">
        <v>171</v>
      </c>
      <c r="E8" s="115">
        <v>22.05</v>
      </c>
      <c r="F8" s="115">
        <v>22.05</v>
      </c>
      <c r="G8" s="24"/>
      <c r="H8" s="115">
        <v>22.05</v>
      </c>
      <c r="I8" s="24"/>
      <c r="J8" s="24"/>
      <c r="K8" s="127">
        <f t="shared" si="0"/>
        <v>0</v>
      </c>
      <c r="L8" s="24"/>
      <c r="M8" s="24"/>
    </row>
    <row r="9" ht="24" customHeight="1" spans="1:13">
      <c r="A9" s="115" t="s">
        <v>169</v>
      </c>
      <c r="B9" s="115" t="s">
        <v>172</v>
      </c>
      <c r="C9" s="115" t="s">
        <v>172</v>
      </c>
      <c r="D9" s="104" t="s">
        <v>173</v>
      </c>
      <c r="E9" s="115">
        <v>1.32</v>
      </c>
      <c r="F9" s="115">
        <v>1.32</v>
      </c>
      <c r="G9" s="24"/>
      <c r="H9" s="115">
        <v>1.32</v>
      </c>
      <c r="I9" s="24"/>
      <c r="J9" s="24"/>
      <c r="K9" s="127">
        <f t="shared" si="0"/>
        <v>0</v>
      </c>
      <c r="L9" s="24"/>
      <c r="M9" s="24"/>
    </row>
    <row r="10" ht="24" customHeight="1" spans="1:13">
      <c r="A10" s="115" t="s">
        <v>174</v>
      </c>
      <c r="B10" s="115" t="s">
        <v>175</v>
      </c>
      <c r="C10" s="115" t="s">
        <v>172</v>
      </c>
      <c r="D10" s="104" t="s">
        <v>176</v>
      </c>
      <c r="E10" s="115">
        <v>70.73</v>
      </c>
      <c r="F10" s="115">
        <v>70.73</v>
      </c>
      <c r="G10" s="24"/>
      <c r="H10" s="115">
        <v>70.73</v>
      </c>
      <c r="I10" s="24"/>
      <c r="J10" s="24"/>
      <c r="K10" s="127">
        <f t="shared" si="0"/>
        <v>0</v>
      </c>
      <c r="L10" s="24"/>
      <c r="M10" s="24"/>
    </row>
    <row r="11" ht="24" customHeight="1" spans="1:13">
      <c r="A11" s="115" t="s">
        <v>177</v>
      </c>
      <c r="B11" s="115" t="s">
        <v>161</v>
      </c>
      <c r="C11" s="115" t="s">
        <v>159</v>
      </c>
      <c r="D11" s="104" t="s">
        <v>178</v>
      </c>
      <c r="E11" s="115">
        <v>33.08</v>
      </c>
      <c r="F11" s="115">
        <v>33.08</v>
      </c>
      <c r="G11" s="24"/>
      <c r="H11" s="126"/>
      <c r="I11" s="115">
        <v>33.08</v>
      </c>
      <c r="J11" s="24"/>
      <c r="K11" s="127">
        <f t="shared" si="0"/>
        <v>0</v>
      </c>
      <c r="L11" s="24"/>
      <c r="M11" s="24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8333333333333" customWidth="1"/>
    <col min="6" max="21" width="7.69166666666667" customWidth="1"/>
    <col min="22" max="23" width="9.775" customWidth="1"/>
  </cols>
  <sheetData>
    <row r="1" ht="16.35" customHeight="1" spans="1:1">
      <c r="A1" s="21"/>
    </row>
    <row r="2" ht="50" customHeight="1" spans="1:21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ht="24.15" customHeight="1" spans="1:21">
      <c r="A3" s="73" t="s">
        <v>28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36" t="s">
        <v>29</v>
      </c>
      <c r="U3" s="36"/>
    </row>
    <row r="4" ht="26.7" customHeight="1" spans="1:21">
      <c r="A4" s="24" t="s">
        <v>148</v>
      </c>
      <c r="B4" s="24"/>
      <c r="C4" s="24"/>
      <c r="D4" s="90" t="s">
        <v>149</v>
      </c>
      <c r="E4" s="24" t="s">
        <v>195</v>
      </c>
      <c r="F4" s="24" t="s">
        <v>223</v>
      </c>
      <c r="G4" s="24"/>
      <c r="H4" s="24"/>
      <c r="I4" s="24"/>
      <c r="J4" s="24"/>
      <c r="K4" s="24" t="s">
        <v>224</v>
      </c>
      <c r="L4" s="24"/>
      <c r="M4" s="24"/>
      <c r="N4" s="24"/>
      <c r="O4" s="24"/>
      <c r="P4" s="24"/>
      <c r="Q4" s="24" t="s">
        <v>178</v>
      </c>
      <c r="R4" s="24" t="s">
        <v>225</v>
      </c>
      <c r="S4" s="24"/>
      <c r="T4" s="24"/>
      <c r="U4" s="24"/>
    </row>
    <row r="5" ht="56.05" customHeight="1" spans="1:21">
      <c r="A5" s="24" t="s">
        <v>155</v>
      </c>
      <c r="B5" s="24" t="s">
        <v>156</v>
      </c>
      <c r="C5" s="24" t="s">
        <v>157</v>
      </c>
      <c r="D5" s="91"/>
      <c r="E5" s="24"/>
      <c r="F5" s="24" t="s">
        <v>128</v>
      </c>
      <c r="G5" s="24" t="s">
        <v>226</v>
      </c>
      <c r="H5" s="24" t="s">
        <v>227</v>
      </c>
      <c r="I5" s="24" t="s">
        <v>228</v>
      </c>
      <c r="J5" s="24" t="s">
        <v>229</v>
      </c>
      <c r="K5" s="24" t="s">
        <v>128</v>
      </c>
      <c r="L5" s="24" t="s">
        <v>230</v>
      </c>
      <c r="M5" s="24" t="s">
        <v>231</v>
      </c>
      <c r="N5" s="24" t="s">
        <v>232</v>
      </c>
      <c r="O5" s="24" t="s">
        <v>233</v>
      </c>
      <c r="P5" s="24" t="s">
        <v>234</v>
      </c>
      <c r="Q5" s="24"/>
      <c r="R5" s="24" t="s">
        <v>128</v>
      </c>
      <c r="S5" s="24" t="s">
        <v>235</v>
      </c>
      <c r="T5" s="24" t="s">
        <v>236</v>
      </c>
      <c r="U5" s="24" t="s">
        <v>221</v>
      </c>
    </row>
    <row r="6" ht="28" customHeight="1" spans="1:21">
      <c r="A6" s="115">
        <v>201</v>
      </c>
      <c r="B6" s="115" t="s">
        <v>158</v>
      </c>
      <c r="C6" s="115" t="s">
        <v>159</v>
      </c>
      <c r="D6" s="104" t="s">
        <v>160</v>
      </c>
      <c r="E6" s="115">
        <v>597.43</v>
      </c>
      <c r="F6" s="115">
        <v>597.43</v>
      </c>
      <c r="G6" s="116">
        <v>581.49</v>
      </c>
      <c r="H6" s="116"/>
      <c r="I6" s="116"/>
      <c r="J6" s="116"/>
      <c r="K6" s="116">
        <f>L6+M6+N6+O6+P6+Q6</f>
        <v>0</v>
      </c>
      <c r="L6" s="116"/>
      <c r="M6" s="116"/>
      <c r="N6" s="116"/>
      <c r="O6" s="116"/>
      <c r="P6" s="116"/>
      <c r="Q6" s="116"/>
      <c r="R6" s="116">
        <f>S6+T6+U6</f>
        <v>15.84</v>
      </c>
      <c r="S6" s="116">
        <v>15.84</v>
      </c>
      <c r="T6" s="116"/>
      <c r="U6" s="116"/>
    </row>
    <row r="7" ht="28" customHeight="1" spans="1:21">
      <c r="A7" s="115">
        <v>208</v>
      </c>
      <c r="B7" s="115" t="s">
        <v>164</v>
      </c>
      <c r="C7" s="115" t="s">
        <v>164</v>
      </c>
      <c r="D7" s="104" t="s">
        <v>168</v>
      </c>
      <c r="E7" s="115">
        <v>44.11</v>
      </c>
      <c r="F7" s="117"/>
      <c r="G7" s="118"/>
      <c r="H7" s="119"/>
      <c r="I7" s="116"/>
      <c r="J7" s="116"/>
      <c r="K7" s="115">
        <v>44.11</v>
      </c>
      <c r="L7" s="115">
        <v>44.11</v>
      </c>
      <c r="M7" s="116"/>
      <c r="N7" s="116"/>
      <c r="O7" s="116"/>
      <c r="P7" s="116"/>
      <c r="Q7" s="116"/>
      <c r="R7" s="116">
        <f>S7+T7+U7</f>
        <v>0</v>
      </c>
      <c r="S7" s="116"/>
      <c r="T7" s="116"/>
      <c r="U7" s="116"/>
    </row>
    <row r="8" ht="28" customHeight="1" spans="1:21">
      <c r="A8" s="115" t="s">
        <v>169</v>
      </c>
      <c r="B8" s="115" t="s">
        <v>164</v>
      </c>
      <c r="C8" s="115" t="s">
        <v>170</v>
      </c>
      <c r="D8" s="104" t="s">
        <v>171</v>
      </c>
      <c r="E8" s="115">
        <v>22.05</v>
      </c>
      <c r="F8" s="120"/>
      <c r="G8" s="121"/>
      <c r="H8" s="119"/>
      <c r="I8" s="116"/>
      <c r="J8" s="116"/>
      <c r="K8" s="115">
        <v>22.05</v>
      </c>
      <c r="L8" s="116"/>
      <c r="M8" s="115">
        <v>22.05</v>
      </c>
      <c r="N8" s="116"/>
      <c r="O8" s="116"/>
      <c r="P8" s="116"/>
      <c r="Q8" s="116"/>
      <c r="R8" s="116">
        <f>S8+T8+U8</f>
        <v>0</v>
      </c>
      <c r="S8" s="116"/>
      <c r="T8" s="116"/>
      <c r="U8" s="116"/>
    </row>
    <row r="9" ht="28" customHeight="1" spans="1:21">
      <c r="A9" s="115" t="s">
        <v>169</v>
      </c>
      <c r="B9" s="115" t="s">
        <v>172</v>
      </c>
      <c r="C9" s="115" t="s">
        <v>172</v>
      </c>
      <c r="D9" s="104" t="s">
        <v>173</v>
      </c>
      <c r="E9" s="115">
        <v>1.32</v>
      </c>
      <c r="F9" s="120"/>
      <c r="G9" s="121"/>
      <c r="H9" s="119"/>
      <c r="I9" s="116"/>
      <c r="J9" s="116"/>
      <c r="K9" s="115">
        <v>1.32</v>
      </c>
      <c r="L9" s="116"/>
      <c r="M9" s="116"/>
      <c r="N9" s="116"/>
      <c r="O9" s="116"/>
      <c r="P9" s="115">
        <v>1.32</v>
      </c>
      <c r="Q9" s="116"/>
      <c r="R9" s="116">
        <f>S9+T9+U9</f>
        <v>0</v>
      </c>
      <c r="S9" s="116"/>
      <c r="T9" s="116"/>
      <c r="U9" s="116"/>
    </row>
    <row r="10" ht="28" customHeight="1" spans="1:21">
      <c r="A10" s="115" t="s">
        <v>174</v>
      </c>
      <c r="B10" s="115" t="s">
        <v>175</v>
      </c>
      <c r="C10" s="115" t="s">
        <v>172</v>
      </c>
      <c r="D10" s="104" t="s">
        <v>176</v>
      </c>
      <c r="E10" s="115">
        <v>70.73</v>
      </c>
      <c r="F10" s="120"/>
      <c r="G10" s="122"/>
      <c r="H10" s="123"/>
      <c r="I10" s="125"/>
      <c r="J10" s="125"/>
      <c r="K10" s="115">
        <v>70.73</v>
      </c>
      <c r="L10" s="125"/>
      <c r="M10" s="125"/>
      <c r="N10" s="115">
        <v>70.73</v>
      </c>
      <c r="O10" s="125"/>
      <c r="P10" s="125"/>
      <c r="Q10" s="125"/>
      <c r="R10" s="116">
        <v>0</v>
      </c>
      <c r="S10" s="125"/>
      <c r="U10" s="125"/>
    </row>
    <row r="11" ht="28" customHeight="1" spans="1:21">
      <c r="A11" s="115" t="s">
        <v>177</v>
      </c>
      <c r="B11" s="115" t="s">
        <v>161</v>
      </c>
      <c r="C11" s="115" t="s">
        <v>159</v>
      </c>
      <c r="D11" s="104" t="s">
        <v>178</v>
      </c>
      <c r="E11" s="115">
        <v>33.08</v>
      </c>
      <c r="F11" s="120"/>
      <c r="G11" s="122"/>
      <c r="H11" s="124"/>
      <c r="I11" s="122"/>
      <c r="J11" s="122"/>
      <c r="K11" s="115">
        <v>33.08</v>
      </c>
      <c r="L11" s="122"/>
      <c r="M11" s="122"/>
      <c r="N11" s="122"/>
      <c r="O11" s="122"/>
      <c r="P11" s="122"/>
      <c r="Q11" s="115">
        <v>33.08</v>
      </c>
      <c r="R11" s="116">
        <f>S11+T11+U11</f>
        <v>0</v>
      </c>
      <c r="S11" s="122"/>
      <c r="T11" s="122"/>
      <c r="U11" s="122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166666666667" customWidth="1"/>
    <col min="6" max="6" width="14" customWidth="1"/>
    <col min="7" max="7" width="11.625" customWidth="1"/>
    <col min="8" max="8" width="12.075" customWidth="1"/>
    <col min="9" max="9" width="11.9416666666667" customWidth="1"/>
    <col min="10" max="10" width="26" customWidth="1"/>
    <col min="11" max="12" width="9.775" customWidth="1"/>
  </cols>
  <sheetData>
    <row r="1" ht="16.35" customHeight="1" spans="1:1">
      <c r="A1" s="21"/>
    </row>
    <row r="2" ht="46.55" customHeight="1" spans="1:10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</row>
    <row r="3" ht="24.15" customHeight="1" spans="1:10">
      <c r="A3" s="73" t="s">
        <v>28</v>
      </c>
      <c r="B3" s="73"/>
      <c r="C3" s="73"/>
      <c r="D3" s="73"/>
      <c r="E3" s="73"/>
      <c r="F3" s="73"/>
      <c r="G3" s="73"/>
      <c r="H3" s="73"/>
      <c r="I3" s="36" t="s">
        <v>29</v>
      </c>
      <c r="J3" s="36"/>
    </row>
    <row r="4" ht="23.25" customHeight="1" spans="1:10">
      <c r="A4" s="24" t="s">
        <v>148</v>
      </c>
      <c r="B4" s="24"/>
      <c r="C4" s="24"/>
      <c r="D4" s="90" t="s">
        <v>149</v>
      </c>
      <c r="E4" s="24" t="s">
        <v>237</v>
      </c>
      <c r="F4" s="24" t="s">
        <v>238</v>
      </c>
      <c r="G4" s="24" t="s">
        <v>239</v>
      </c>
      <c r="H4" s="24" t="s">
        <v>240</v>
      </c>
      <c r="I4" s="24" t="s">
        <v>241</v>
      </c>
      <c r="J4" s="24" t="s">
        <v>242</v>
      </c>
    </row>
    <row r="5" ht="23.25" customHeight="1" spans="1:10">
      <c r="A5" s="24" t="s">
        <v>155</v>
      </c>
      <c r="B5" s="24" t="s">
        <v>156</v>
      </c>
      <c r="C5" s="24" t="s">
        <v>157</v>
      </c>
      <c r="D5" s="91"/>
      <c r="E5" s="24"/>
      <c r="F5" s="24"/>
      <c r="G5" s="24"/>
      <c r="H5" s="24"/>
      <c r="I5" s="24"/>
      <c r="J5" s="24"/>
    </row>
    <row r="6" ht="22.8" customHeight="1" spans="1:10">
      <c r="A6" s="82"/>
      <c r="B6" s="82"/>
      <c r="C6" s="82"/>
      <c r="D6" s="93" t="s">
        <v>243</v>
      </c>
      <c r="E6" s="84">
        <f>F6+G6+H6+I6+J6</f>
        <v>0</v>
      </c>
      <c r="F6" s="113"/>
      <c r="G6" s="85"/>
      <c r="H6" s="85"/>
      <c r="I6" s="85"/>
      <c r="J6" s="85"/>
    </row>
    <row r="7" ht="22.8" customHeight="1" spans="1:10">
      <c r="A7" s="82"/>
      <c r="B7" s="82"/>
      <c r="C7" s="82"/>
      <c r="D7" s="82"/>
      <c r="E7" s="84">
        <f>F7+G7+H7+I7+J7</f>
        <v>0</v>
      </c>
      <c r="F7" s="85"/>
      <c r="G7" s="85"/>
      <c r="H7" s="85"/>
      <c r="I7" s="85"/>
      <c r="J7" s="85"/>
    </row>
    <row r="8" ht="22.8" customHeight="1" spans="1:10">
      <c r="A8" s="82"/>
      <c r="B8" s="82"/>
      <c r="C8" s="82"/>
      <c r="D8" s="82"/>
      <c r="E8" s="84">
        <f>F8+G8+H8+I8+J8</f>
        <v>0</v>
      </c>
      <c r="F8" s="85"/>
      <c r="G8" s="85"/>
      <c r="H8" s="85"/>
      <c r="I8" s="85"/>
      <c r="J8" s="85"/>
    </row>
    <row r="9" ht="22.8" customHeight="1" spans="1:10">
      <c r="A9" s="93"/>
      <c r="B9" s="93"/>
      <c r="C9" s="93"/>
      <c r="D9" s="93"/>
      <c r="E9" s="84">
        <f>F9+G9+H9+I9+J9</f>
        <v>0</v>
      </c>
      <c r="F9" s="89"/>
      <c r="G9" s="89"/>
      <c r="H9" s="89"/>
      <c r="I9" s="89"/>
      <c r="J9" s="8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75" customWidth="1"/>
  </cols>
  <sheetData>
    <row r="1" ht="16.35" customHeight="1" spans="1:1">
      <c r="A1" s="21"/>
    </row>
    <row r="2" ht="40.5" customHeight="1" spans="1:17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17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6" t="s">
        <v>29</v>
      </c>
      <c r="Q3" s="36"/>
    </row>
    <row r="4" ht="24.15" customHeight="1" spans="1:17">
      <c r="A4" s="24" t="s">
        <v>148</v>
      </c>
      <c r="B4" s="24"/>
      <c r="C4" s="24"/>
      <c r="D4" s="90" t="s">
        <v>149</v>
      </c>
      <c r="E4" s="24" t="s">
        <v>237</v>
      </c>
      <c r="F4" s="24" t="s">
        <v>244</v>
      </c>
      <c r="G4" s="24" t="s">
        <v>245</v>
      </c>
      <c r="H4" s="24" t="s">
        <v>246</v>
      </c>
      <c r="I4" s="24" t="s">
        <v>247</v>
      </c>
      <c r="J4" s="24" t="s">
        <v>248</v>
      </c>
      <c r="K4" s="24" t="s">
        <v>249</v>
      </c>
      <c r="L4" s="24" t="s">
        <v>250</v>
      </c>
      <c r="M4" s="24" t="s">
        <v>239</v>
      </c>
      <c r="N4" s="24" t="s">
        <v>251</v>
      </c>
      <c r="O4" s="24" t="s">
        <v>252</v>
      </c>
      <c r="P4" s="24" t="s">
        <v>240</v>
      </c>
      <c r="Q4" s="24" t="s">
        <v>242</v>
      </c>
    </row>
    <row r="5" ht="21.55" customHeight="1" spans="1:17">
      <c r="A5" s="24" t="s">
        <v>155</v>
      </c>
      <c r="B5" s="24" t="s">
        <v>156</v>
      </c>
      <c r="C5" s="24" t="s">
        <v>157</v>
      </c>
      <c r="D5" s="91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ht="22.8" customHeight="1" spans="1:17">
      <c r="A6" s="82"/>
      <c r="B6" s="82"/>
      <c r="C6" s="82"/>
      <c r="D6" s="82" t="s">
        <v>243</v>
      </c>
      <c r="E6" s="84">
        <f>F6+G6+H6+I6+J6+K6+L6+M6+N6+O6+P6+Q6</f>
        <v>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ht="22.8" customHeight="1" spans="1:17">
      <c r="A7" s="82"/>
      <c r="B7" s="82"/>
      <c r="C7" s="82"/>
      <c r="D7" s="82"/>
      <c r="E7" s="84">
        <f>F7+G7+H7+I7+J7+K7+L7+M7+N7+O7+P7+Q7</f>
        <v>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ht="22.8" customHeight="1" spans="1:17">
      <c r="A8" s="82"/>
      <c r="B8" s="82"/>
      <c r="C8" s="82"/>
      <c r="D8" s="82"/>
      <c r="E8" s="84">
        <f>F8+G8+H8+I8+J8+K8+L8+M8+N8+O8+P8+Q8</f>
        <v>0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ht="22.8" customHeight="1" spans="1:17">
      <c r="A9" s="93"/>
      <c r="B9" s="93"/>
      <c r="C9" s="93"/>
      <c r="D9" s="93"/>
      <c r="E9" s="84">
        <f>F9+G9+H9+I9+J9+K9+L9+M9+N9+O9+P9+Q9</f>
        <v>0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13.4416666666667" customWidth="1"/>
    <col min="5" max="5" width="9.625" customWidth="1"/>
    <col min="6" max="6" width="8.41666666666667" customWidth="1"/>
    <col min="7" max="16" width="7.18333333333333" customWidth="1"/>
    <col min="17" max="17" width="8.54166666666667" customWidth="1"/>
    <col min="18" max="19" width="7.18333333333333" customWidth="1"/>
    <col min="20" max="21" width="9.775" customWidth="1"/>
  </cols>
  <sheetData>
    <row r="1" ht="16.35" customHeight="1" spans="1:1">
      <c r="A1" s="21"/>
    </row>
    <row r="2" ht="36.2" customHeight="1" spans="1:19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ht="24.15" customHeight="1" spans="1:19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28.45" customHeight="1" spans="1:19">
      <c r="A4" s="24" t="s">
        <v>148</v>
      </c>
      <c r="B4" s="24"/>
      <c r="C4" s="24"/>
      <c r="D4" s="90" t="s">
        <v>149</v>
      </c>
      <c r="E4" s="24" t="s">
        <v>237</v>
      </c>
      <c r="F4" s="24" t="s">
        <v>181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 t="s">
        <v>184</v>
      </c>
      <c r="R4" s="24"/>
      <c r="S4" s="24"/>
    </row>
    <row r="5" ht="36.2" customHeight="1" spans="1:19">
      <c r="A5" s="24" t="s">
        <v>155</v>
      </c>
      <c r="B5" s="24" t="s">
        <v>156</v>
      </c>
      <c r="C5" s="24" t="s">
        <v>157</v>
      </c>
      <c r="D5" s="91"/>
      <c r="E5" s="24"/>
      <c r="F5" s="24" t="s">
        <v>128</v>
      </c>
      <c r="G5" s="24" t="s">
        <v>253</v>
      </c>
      <c r="H5" s="24" t="s">
        <v>254</v>
      </c>
      <c r="I5" s="24" t="s">
        <v>255</v>
      </c>
      <c r="J5" s="24" t="s">
        <v>256</v>
      </c>
      <c r="K5" s="24" t="s">
        <v>257</v>
      </c>
      <c r="L5" s="24" t="s">
        <v>258</v>
      </c>
      <c r="M5" s="24" t="s">
        <v>259</v>
      </c>
      <c r="N5" s="24" t="s">
        <v>260</v>
      </c>
      <c r="O5" s="24" t="s">
        <v>261</v>
      </c>
      <c r="P5" s="24" t="s">
        <v>262</v>
      </c>
      <c r="Q5" s="24" t="s">
        <v>128</v>
      </c>
      <c r="R5" s="24" t="s">
        <v>218</v>
      </c>
      <c r="S5" s="24" t="s">
        <v>222</v>
      </c>
    </row>
    <row r="6" s="107" customFormat="1" ht="22.8" customHeight="1" spans="1:19">
      <c r="A6" s="104">
        <v>201</v>
      </c>
      <c r="B6" s="104" t="s">
        <v>158</v>
      </c>
      <c r="C6" s="104" t="s">
        <v>161</v>
      </c>
      <c r="D6" s="105" t="s">
        <v>162</v>
      </c>
      <c r="E6" s="108">
        <v>93.16</v>
      </c>
      <c r="F6" s="108">
        <v>93.16</v>
      </c>
      <c r="G6" s="108">
        <v>37.8</v>
      </c>
      <c r="H6" s="108"/>
      <c r="I6" s="108"/>
      <c r="J6" s="108"/>
      <c r="K6" s="108"/>
      <c r="L6" s="108"/>
      <c r="M6" s="108"/>
      <c r="N6" s="108"/>
      <c r="O6" s="108"/>
      <c r="P6" s="108">
        <v>55.36</v>
      </c>
      <c r="Q6" s="108">
        <f>R6+S6</f>
        <v>0</v>
      </c>
      <c r="R6" s="108"/>
      <c r="S6" s="108"/>
    </row>
    <row r="7" ht="22.8" customHeight="1" spans="1:19">
      <c r="A7" s="109"/>
      <c r="B7" s="109"/>
      <c r="C7" s="109"/>
      <c r="D7" s="109"/>
      <c r="E7" s="108">
        <f>F7+Q7</f>
        <v>0</v>
      </c>
      <c r="F7" s="108">
        <f>G7+H7+I7+J7+K7+L7++M7+N7+O7+P7</f>
        <v>0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08">
        <f>R7+S7</f>
        <v>0</v>
      </c>
      <c r="R7" s="110"/>
      <c r="S7" s="110"/>
    </row>
    <row r="8" ht="22.8" customHeight="1" spans="1:19">
      <c r="A8" s="109"/>
      <c r="B8" s="109"/>
      <c r="C8" s="109"/>
      <c r="D8" s="109"/>
      <c r="E8" s="108">
        <f>F8+Q8</f>
        <v>0</v>
      </c>
      <c r="F8" s="108">
        <f>G8+H8+I8+J8+K8+L8++M8+N8+O8+P8</f>
        <v>0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08">
        <f>R8+S8</f>
        <v>0</v>
      </c>
      <c r="R8" s="110"/>
      <c r="S8" s="110"/>
    </row>
    <row r="9" ht="22.8" customHeight="1" spans="1:19">
      <c r="A9" s="111"/>
      <c r="B9" s="111"/>
      <c r="C9" s="111"/>
      <c r="D9" s="111"/>
      <c r="E9" s="108">
        <f>F9+Q9</f>
        <v>0</v>
      </c>
      <c r="F9" s="108">
        <f>G9+H9+I9+J9+K9+L9++M9+N9+O9+P9</f>
        <v>0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08">
        <f>R9+S9</f>
        <v>0</v>
      </c>
      <c r="R9" s="112"/>
      <c r="S9" s="11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2.7833333333333" customWidth="1"/>
    <col min="5" max="5" width="10.7083333333333" customWidth="1"/>
    <col min="6" max="32" width="7.18333333333333" customWidth="1"/>
    <col min="33" max="34" width="9.775" customWidth="1"/>
  </cols>
  <sheetData>
    <row r="1" ht="16.35" customHeight="1" spans="1:1">
      <c r="A1" s="21"/>
    </row>
    <row r="2" ht="43.95" customHeight="1" spans="1:32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ht="24.15" customHeight="1" spans="1:32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36" t="s">
        <v>29</v>
      </c>
      <c r="AF3" s="36"/>
    </row>
    <row r="4" ht="25" customHeight="1" spans="1:32">
      <c r="A4" s="24" t="s">
        <v>148</v>
      </c>
      <c r="B4" s="24"/>
      <c r="C4" s="24"/>
      <c r="D4" s="90" t="s">
        <v>149</v>
      </c>
      <c r="E4" s="24" t="s">
        <v>263</v>
      </c>
      <c r="F4" s="24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269</v>
      </c>
      <c r="L4" s="24" t="s">
        <v>270</v>
      </c>
      <c r="M4" s="24" t="s">
        <v>271</v>
      </c>
      <c r="N4" s="24" t="s">
        <v>272</v>
      </c>
      <c r="O4" s="24" t="s">
        <v>273</v>
      </c>
      <c r="P4" s="24" t="s">
        <v>259</v>
      </c>
      <c r="Q4" s="24" t="s">
        <v>261</v>
      </c>
      <c r="R4" s="24" t="s">
        <v>274</v>
      </c>
      <c r="S4" s="24" t="s">
        <v>254</v>
      </c>
      <c r="T4" s="24" t="s">
        <v>255</v>
      </c>
      <c r="U4" s="24" t="s">
        <v>258</v>
      </c>
      <c r="V4" s="24" t="s">
        <v>275</v>
      </c>
      <c r="W4" s="24" t="s">
        <v>276</v>
      </c>
      <c r="X4" s="24" t="s">
        <v>277</v>
      </c>
      <c r="Y4" s="24" t="s">
        <v>278</v>
      </c>
      <c r="Z4" s="24" t="s">
        <v>257</v>
      </c>
      <c r="AA4" s="24" t="s">
        <v>279</v>
      </c>
      <c r="AB4" s="24" t="s">
        <v>280</v>
      </c>
      <c r="AC4" s="24" t="s">
        <v>260</v>
      </c>
      <c r="AD4" s="24" t="s">
        <v>281</v>
      </c>
      <c r="AE4" s="24" t="s">
        <v>282</v>
      </c>
      <c r="AF4" s="24" t="s">
        <v>262</v>
      </c>
    </row>
    <row r="5" ht="21.55" customHeight="1" spans="1:32">
      <c r="A5" s="24" t="s">
        <v>155</v>
      </c>
      <c r="B5" s="24" t="s">
        <v>156</v>
      </c>
      <c r="C5" s="24" t="s">
        <v>157</v>
      </c>
      <c r="D5" s="91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ht="22.8" customHeight="1" spans="1:32">
      <c r="A6" s="104">
        <v>201</v>
      </c>
      <c r="B6" s="104" t="s">
        <v>158</v>
      </c>
      <c r="C6" s="104" t="s">
        <v>161</v>
      </c>
      <c r="D6" s="105" t="s">
        <v>162</v>
      </c>
      <c r="E6" s="84">
        <v>93.16</v>
      </c>
      <c r="F6" s="106">
        <v>50</v>
      </c>
      <c r="G6" s="106">
        <v>9.16</v>
      </c>
      <c r="H6" s="106"/>
      <c r="I6" s="106"/>
      <c r="J6" s="106"/>
      <c r="K6" s="106"/>
      <c r="L6" s="106"/>
      <c r="M6" s="106"/>
      <c r="N6" s="106"/>
      <c r="O6" s="106">
        <v>2</v>
      </c>
      <c r="P6" s="106"/>
      <c r="Q6" s="106">
        <v>10</v>
      </c>
      <c r="R6" s="106"/>
      <c r="S6" s="106">
        <v>2</v>
      </c>
      <c r="T6" s="106">
        <v>5</v>
      </c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>
        <v>15</v>
      </c>
    </row>
    <row r="7" ht="22.8" customHeight="1" spans="1:32">
      <c r="A7" s="82"/>
      <c r="B7" s="82"/>
      <c r="C7" s="82"/>
      <c r="D7" s="82"/>
      <c r="E7" s="84">
        <f>SUM(F7:AF7)</f>
        <v>0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</row>
    <row r="8" ht="22.8" customHeight="1" spans="1:32">
      <c r="A8" s="82"/>
      <c r="B8" s="82"/>
      <c r="C8" s="82"/>
      <c r="D8" s="82"/>
      <c r="E8" s="84">
        <f>SUM(F8:AF8)</f>
        <v>0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</row>
    <row r="9" ht="22.8" customHeight="1" spans="1:32">
      <c r="A9" s="93"/>
      <c r="B9" s="93"/>
      <c r="C9" s="93"/>
      <c r="D9" s="93"/>
      <c r="E9" s="84">
        <f>SUM(F9:AF9)</f>
        <v>0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666666666667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75" customWidth="1"/>
  </cols>
  <sheetData>
    <row r="1" ht="16.35" customHeight="1"/>
    <row r="2" ht="33.6" customHeight="1" spans="1:7">
      <c r="A2" s="95" t="s">
        <v>19</v>
      </c>
      <c r="B2" s="95"/>
      <c r="C2" s="95"/>
      <c r="D2" s="95"/>
      <c r="E2" s="95"/>
      <c r="F2" s="95"/>
      <c r="G2" s="95"/>
    </row>
    <row r="3" ht="24.15" customHeight="1" spans="1:7">
      <c r="A3" s="96" t="s">
        <v>28</v>
      </c>
      <c r="B3" s="96"/>
      <c r="C3" s="96"/>
      <c r="D3" s="96"/>
      <c r="E3" s="96"/>
      <c r="F3" s="97" t="s">
        <v>29</v>
      </c>
      <c r="G3" s="97"/>
    </row>
    <row r="4" ht="23.25" customHeight="1" spans="1:7">
      <c r="A4" s="98" t="s">
        <v>283</v>
      </c>
      <c r="B4" s="98" t="s">
        <v>284</v>
      </c>
      <c r="C4" s="98" t="s">
        <v>285</v>
      </c>
      <c r="D4" s="98" t="s">
        <v>286</v>
      </c>
      <c r="E4" s="98"/>
      <c r="F4" s="98"/>
      <c r="G4" s="98" t="s">
        <v>287</v>
      </c>
    </row>
    <row r="5" ht="25.85" customHeight="1" spans="1:7">
      <c r="A5" s="98"/>
      <c r="B5" s="98"/>
      <c r="C5" s="98"/>
      <c r="D5" s="98" t="s">
        <v>131</v>
      </c>
      <c r="E5" s="98" t="s">
        <v>288</v>
      </c>
      <c r="F5" s="98" t="s">
        <v>289</v>
      </c>
      <c r="G5" s="98"/>
    </row>
    <row r="6" ht="22.8" customHeight="1" spans="1:7">
      <c r="A6" s="99" t="s">
        <v>3</v>
      </c>
      <c r="B6" s="100">
        <v>125.18</v>
      </c>
      <c r="C6" s="101">
        <v>0</v>
      </c>
      <c r="D6" s="100">
        <v>125.18</v>
      </c>
      <c r="E6" s="101">
        <v>0</v>
      </c>
      <c r="F6" s="101">
        <v>85.18</v>
      </c>
      <c r="G6" s="101">
        <v>40</v>
      </c>
    </row>
    <row r="7" ht="22.8" customHeight="1" spans="1:7">
      <c r="A7" s="102"/>
      <c r="B7" s="100">
        <f>C7+D7+G7</f>
        <v>0</v>
      </c>
      <c r="C7" s="103"/>
      <c r="D7" s="100">
        <f>E7+F7</f>
        <v>0</v>
      </c>
      <c r="E7" s="103"/>
      <c r="F7" s="103"/>
      <c r="G7" s="103"/>
    </row>
    <row r="8" ht="22.8" customHeight="1" spans="1:7">
      <c r="A8" s="88"/>
      <c r="B8" s="100">
        <f>C8+D8+G8</f>
        <v>0</v>
      </c>
      <c r="C8" s="89"/>
      <c r="D8" s="100">
        <f>E8+F8</f>
        <v>0</v>
      </c>
      <c r="E8" s="89"/>
      <c r="F8" s="89"/>
      <c r="G8" s="8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75" customWidth="1"/>
  </cols>
  <sheetData>
    <row r="1" ht="16.35" customHeight="1" spans="1:1">
      <c r="A1" s="21"/>
    </row>
    <row r="2" ht="38.8" customHeight="1" spans="1:8">
      <c r="A2" s="72" t="s">
        <v>20</v>
      </c>
      <c r="B2" s="72"/>
      <c r="C2" s="72"/>
      <c r="D2" s="72"/>
      <c r="E2" s="72"/>
      <c r="F2" s="72"/>
      <c r="G2" s="72"/>
      <c r="H2" s="72"/>
    </row>
    <row r="3" ht="24.15" customHeight="1" spans="1:8">
      <c r="A3" s="23" t="s">
        <v>28</v>
      </c>
      <c r="B3" s="23"/>
      <c r="C3" s="23"/>
      <c r="D3" s="23"/>
      <c r="E3" s="23"/>
      <c r="F3" s="23"/>
      <c r="G3" s="36" t="s">
        <v>29</v>
      </c>
      <c r="H3" s="36"/>
    </row>
    <row r="4" ht="23.25" customHeight="1" spans="1:8">
      <c r="A4" s="24" t="s">
        <v>290</v>
      </c>
      <c r="B4" s="24" t="s">
        <v>291</v>
      </c>
      <c r="C4" s="24" t="s">
        <v>128</v>
      </c>
      <c r="D4" s="24" t="s">
        <v>292</v>
      </c>
      <c r="E4" s="24"/>
      <c r="F4" s="24"/>
      <c r="G4" s="24"/>
      <c r="H4" s="24" t="s">
        <v>151</v>
      </c>
    </row>
    <row r="5" ht="19.8" customHeight="1" spans="1:8">
      <c r="A5" s="24"/>
      <c r="B5" s="24"/>
      <c r="C5" s="24"/>
      <c r="D5" s="24" t="s">
        <v>131</v>
      </c>
      <c r="E5" s="24" t="s">
        <v>216</v>
      </c>
      <c r="F5" s="24"/>
      <c r="G5" s="24" t="s">
        <v>217</v>
      </c>
      <c r="H5" s="24"/>
    </row>
    <row r="6" ht="27.6" customHeight="1" spans="1:8">
      <c r="A6" s="24"/>
      <c r="B6" s="24"/>
      <c r="C6" s="24"/>
      <c r="D6" s="24"/>
      <c r="E6" s="24" t="s">
        <v>196</v>
      </c>
      <c r="F6" s="24" t="s">
        <v>188</v>
      </c>
      <c r="G6" s="24"/>
      <c r="H6" s="24"/>
    </row>
    <row r="7" ht="22.8" customHeight="1" spans="1:8">
      <c r="A7" s="82"/>
      <c r="B7" s="83" t="s">
        <v>293</v>
      </c>
      <c r="C7" s="84">
        <f t="shared" ref="C7:C12" si="0">D7+H7</f>
        <v>0</v>
      </c>
      <c r="D7" s="84">
        <f t="shared" ref="D7:D12" si="1">E7+F7+G7</f>
        <v>0</v>
      </c>
      <c r="E7" s="85"/>
      <c r="F7" s="85"/>
      <c r="G7" s="85"/>
      <c r="H7" s="85"/>
    </row>
    <row r="8" ht="22.8" customHeight="1" spans="1:8">
      <c r="A8" s="86"/>
      <c r="B8" s="86"/>
      <c r="C8" s="84">
        <f t="shared" si="0"/>
        <v>0</v>
      </c>
      <c r="D8" s="84">
        <f t="shared" si="1"/>
        <v>0</v>
      </c>
      <c r="E8" s="85"/>
      <c r="F8" s="85"/>
      <c r="G8" s="85"/>
      <c r="H8" s="85"/>
    </row>
    <row r="9" ht="22.8" customHeight="1" spans="1:8">
      <c r="A9" s="87"/>
      <c r="B9" s="87"/>
      <c r="C9" s="84">
        <f t="shared" si="0"/>
        <v>0</v>
      </c>
      <c r="D9" s="84">
        <f t="shared" si="1"/>
        <v>0</v>
      </c>
      <c r="E9" s="85"/>
      <c r="F9" s="85"/>
      <c r="G9" s="85"/>
      <c r="H9" s="85"/>
    </row>
    <row r="10" ht="22.8" customHeight="1" spans="1:8">
      <c r="A10" s="87"/>
      <c r="B10" s="87"/>
      <c r="C10" s="84">
        <f t="shared" si="0"/>
        <v>0</v>
      </c>
      <c r="D10" s="84">
        <f t="shared" si="1"/>
        <v>0</v>
      </c>
      <c r="E10" s="85"/>
      <c r="F10" s="85"/>
      <c r="G10" s="85"/>
      <c r="H10" s="85"/>
    </row>
    <row r="11" ht="22.8" customHeight="1" spans="1:8">
      <c r="A11" s="87"/>
      <c r="B11" s="87"/>
      <c r="C11" s="84">
        <f t="shared" si="0"/>
        <v>0</v>
      </c>
      <c r="D11" s="84">
        <f t="shared" si="1"/>
        <v>0</v>
      </c>
      <c r="E11" s="85"/>
      <c r="F11" s="85"/>
      <c r="G11" s="85"/>
      <c r="H11" s="85"/>
    </row>
    <row r="12" ht="22.8" customHeight="1" spans="1:8">
      <c r="A12" s="88"/>
      <c r="B12" s="88"/>
      <c r="C12" s="84">
        <f t="shared" si="0"/>
        <v>0</v>
      </c>
      <c r="D12" s="84">
        <f t="shared" si="1"/>
        <v>0</v>
      </c>
      <c r="E12" s="89"/>
      <c r="F12" s="89"/>
      <c r="G12" s="89"/>
      <c r="H12" s="8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75" customWidth="1"/>
  </cols>
  <sheetData>
    <row r="1" ht="16.35" customHeight="1" spans="1:1">
      <c r="A1" s="21"/>
    </row>
    <row r="2" ht="47.4" customHeight="1" spans="1:16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ht="24.15" customHeight="1" spans="1:19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27.6" customHeight="1" spans="1:19">
      <c r="A4" s="24" t="s">
        <v>148</v>
      </c>
      <c r="B4" s="24"/>
      <c r="C4" s="24"/>
      <c r="D4" s="90" t="s">
        <v>149</v>
      </c>
      <c r="E4" s="24" t="s">
        <v>179</v>
      </c>
      <c r="F4" s="24" t="s">
        <v>180</v>
      </c>
      <c r="G4" s="24" t="s">
        <v>181</v>
      </c>
      <c r="H4" s="24" t="s">
        <v>182</v>
      </c>
      <c r="I4" s="24" t="s">
        <v>183</v>
      </c>
      <c r="J4" s="24" t="s">
        <v>184</v>
      </c>
      <c r="K4" s="24" t="s">
        <v>185</v>
      </c>
      <c r="L4" s="24" t="s">
        <v>186</v>
      </c>
      <c r="M4" s="24" t="s">
        <v>187</v>
      </c>
      <c r="N4" s="24" t="s">
        <v>188</v>
      </c>
      <c r="O4" s="24" t="s">
        <v>189</v>
      </c>
      <c r="P4" s="24" t="s">
        <v>190</v>
      </c>
      <c r="Q4" s="24" t="s">
        <v>191</v>
      </c>
      <c r="R4" s="24" t="s">
        <v>192</v>
      </c>
      <c r="S4" s="24" t="s">
        <v>193</v>
      </c>
    </row>
    <row r="5" ht="19.8" customHeight="1" spans="1:19">
      <c r="A5" s="24" t="s">
        <v>155</v>
      </c>
      <c r="B5" s="24" t="s">
        <v>156</v>
      </c>
      <c r="C5" s="24" t="s">
        <v>157</v>
      </c>
      <c r="D5" s="91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ht="22.8" customHeight="1" spans="1:19">
      <c r="A6" s="82"/>
      <c r="B6" s="82"/>
      <c r="C6" s="82"/>
      <c r="D6" s="82" t="s">
        <v>293</v>
      </c>
      <c r="E6" s="84">
        <f>SUM(F6:S6)</f>
        <v>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ht="22.8" customHeight="1" spans="1:19">
      <c r="A7" s="82"/>
      <c r="B7" s="82"/>
      <c r="C7" s="82"/>
      <c r="D7" s="82"/>
      <c r="E7" s="84">
        <f>SUM(F7:S7)</f>
        <v>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ht="22.8" customHeight="1" spans="1:19">
      <c r="A8" s="92"/>
      <c r="B8" s="92"/>
      <c r="C8" s="92"/>
      <c r="D8" s="92"/>
      <c r="E8" s="84">
        <f>SUM(F8:S8)</f>
        <v>0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22.8" customHeight="1" spans="1:19">
      <c r="A9" s="93"/>
      <c r="B9" s="93"/>
      <c r="C9" s="93"/>
      <c r="D9" s="93"/>
      <c r="E9" s="84">
        <f>SUM(F9:S9)</f>
        <v>0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1666666666667" customWidth="1"/>
    <col min="6" max="19" width="7.18333333333333" customWidth="1"/>
    <col min="20" max="21" width="9.775" customWidth="1"/>
  </cols>
  <sheetData>
    <row r="1" ht="16.35" customHeight="1" spans="1:1">
      <c r="A1" s="21"/>
    </row>
    <row r="2" ht="47.4" customHeight="1" spans="1:19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ht="33.6" customHeight="1" spans="1:19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6" t="s">
        <v>29</v>
      </c>
      <c r="P3" s="36"/>
      <c r="Q3" s="36"/>
      <c r="R3" s="36"/>
      <c r="S3" s="36"/>
    </row>
    <row r="4" ht="29.3" customHeight="1" spans="1:19">
      <c r="A4" s="24" t="s">
        <v>148</v>
      </c>
      <c r="B4" s="24"/>
      <c r="C4" s="24"/>
      <c r="D4" s="90" t="s">
        <v>149</v>
      </c>
      <c r="E4" s="24" t="s">
        <v>195</v>
      </c>
      <c r="F4" s="24" t="s">
        <v>150</v>
      </c>
      <c r="G4" s="24"/>
      <c r="H4" s="24"/>
      <c r="I4" s="24"/>
      <c r="J4" s="24" t="s">
        <v>151</v>
      </c>
      <c r="K4" s="24"/>
      <c r="L4" s="24"/>
      <c r="M4" s="24"/>
      <c r="N4" s="24"/>
      <c r="O4" s="24"/>
      <c r="P4" s="24"/>
      <c r="Q4" s="24"/>
      <c r="R4" s="24"/>
      <c r="S4" s="24"/>
    </row>
    <row r="5" ht="50" customHeight="1" spans="1:19">
      <c r="A5" s="24" t="s">
        <v>155</v>
      </c>
      <c r="B5" s="24" t="s">
        <v>156</v>
      </c>
      <c r="C5" s="24" t="s">
        <v>157</v>
      </c>
      <c r="D5" s="91"/>
      <c r="E5" s="24"/>
      <c r="F5" s="24" t="s">
        <v>128</v>
      </c>
      <c r="G5" s="24" t="s">
        <v>196</v>
      </c>
      <c r="H5" s="24" t="s">
        <v>197</v>
      </c>
      <c r="I5" s="24" t="s">
        <v>188</v>
      </c>
      <c r="J5" s="24" t="s">
        <v>128</v>
      </c>
      <c r="K5" s="24" t="s">
        <v>199</v>
      </c>
      <c r="L5" s="24" t="s">
        <v>200</v>
      </c>
      <c r="M5" s="24" t="s">
        <v>190</v>
      </c>
      <c r="N5" s="24" t="s">
        <v>201</v>
      </c>
      <c r="O5" s="24" t="s">
        <v>202</v>
      </c>
      <c r="P5" s="24" t="s">
        <v>203</v>
      </c>
      <c r="Q5" s="24" t="s">
        <v>186</v>
      </c>
      <c r="R5" s="24" t="s">
        <v>189</v>
      </c>
      <c r="S5" s="24" t="s">
        <v>193</v>
      </c>
    </row>
    <row r="6" ht="22.8" customHeight="1" spans="1:19">
      <c r="A6" s="82"/>
      <c r="B6" s="82"/>
      <c r="C6" s="82"/>
      <c r="D6" s="82" t="s">
        <v>293</v>
      </c>
      <c r="E6" s="84">
        <f>F6+J6</f>
        <v>0</v>
      </c>
      <c r="F6" s="84">
        <f>G6+H6+I6</f>
        <v>0</v>
      </c>
      <c r="G6" s="85"/>
      <c r="H6" s="85"/>
      <c r="I6" s="85"/>
      <c r="J6" s="84">
        <f>K6+L6+M6+N6+O6+P6+Q6+R6+S6</f>
        <v>0</v>
      </c>
      <c r="K6" s="85"/>
      <c r="L6" s="85"/>
      <c r="M6" s="85"/>
      <c r="N6" s="85"/>
      <c r="O6" s="85"/>
      <c r="P6" s="85"/>
      <c r="Q6" s="85"/>
      <c r="R6" s="85"/>
      <c r="S6" s="85"/>
    </row>
    <row r="7" ht="22.8" customHeight="1" spans="1:19">
      <c r="A7" s="82"/>
      <c r="B7" s="82"/>
      <c r="C7" s="82"/>
      <c r="D7" s="82"/>
      <c r="E7" s="84">
        <f>F7+J7</f>
        <v>0</v>
      </c>
      <c r="F7" s="84">
        <f>G7+H7+I7</f>
        <v>0</v>
      </c>
      <c r="G7" s="85"/>
      <c r="H7" s="85"/>
      <c r="I7" s="85"/>
      <c r="J7" s="84">
        <f>K7+L7+M7+N7+O7+P7+Q7+R7+S7</f>
        <v>0</v>
      </c>
      <c r="K7" s="85"/>
      <c r="L7" s="85"/>
      <c r="M7" s="85"/>
      <c r="N7" s="85"/>
      <c r="O7" s="85"/>
      <c r="P7" s="85"/>
      <c r="Q7" s="85"/>
      <c r="R7" s="85"/>
      <c r="S7" s="85"/>
    </row>
    <row r="8" ht="22.8" customHeight="1" spans="1:19">
      <c r="A8" s="92"/>
      <c r="B8" s="92"/>
      <c r="C8" s="92"/>
      <c r="D8" s="92"/>
      <c r="E8" s="84">
        <f>F8+J8</f>
        <v>0</v>
      </c>
      <c r="F8" s="84">
        <f>G8+H8+I8</f>
        <v>0</v>
      </c>
      <c r="G8" s="85"/>
      <c r="H8" s="85"/>
      <c r="I8" s="85"/>
      <c r="J8" s="84">
        <f>K8+L8+M8+N8+O8+P8+Q8+R8+S8</f>
        <v>0</v>
      </c>
      <c r="K8" s="85"/>
      <c r="L8" s="85"/>
      <c r="M8" s="85"/>
      <c r="N8" s="85"/>
      <c r="O8" s="85"/>
      <c r="P8" s="85"/>
      <c r="Q8" s="85"/>
      <c r="R8" s="85"/>
      <c r="S8" s="85"/>
    </row>
    <row r="9" ht="22.8" customHeight="1" spans="1:19">
      <c r="A9" s="93"/>
      <c r="B9" s="93"/>
      <c r="C9" s="93"/>
      <c r="D9" s="93"/>
      <c r="E9" s="84">
        <f>F9+J9</f>
        <v>0</v>
      </c>
      <c r="F9" s="84">
        <f>G9+H9+I9</f>
        <v>0</v>
      </c>
      <c r="G9" s="79"/>
      <c r="H9" s="79"/>
      <c r="I9" s="79"/>
      <c r="J9" s="84">
        <f>K9+L9+M9+N9+O9+P9+Q9+R9+S9</f>
        <v>0</v>
      </c>
      <c r="K9" s="79"/>
      <c r="L9" s="79"/>
      <c r="M9" s="79"/>
      <c r="N9" s="79"/>
      <c r="O9" s="79"/>
      <c r="P9" s="79"/>
      <c r="Q9" s="79"/>
      <c r="R9" s="79"/>
      <c r="S9" s="79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75" customWidth="1"/>
  </cols>
  <sheetData>
    <row r="1" ht="32.75" customHeight="1" spans="1:3">
      <c r="A1" s="21"/>
      <c r="B1" s="114" t="s">
        <v>4</v>
      </c>
      <c r="C1" s="114"/>
    </row>
    <row r="2" ht="25" customHeight="1" spans="2:3">
      <c r="B2" s="114"/>
      <c r="C2" s="114"/>
    </row>
    <row r="3" ht="31.05" customHeight="1" spans="2:3">
      <c r="B3" s="157" t="s">
        <v>5</v>
      </c>
      <c r="C3" s="157"/>
    </row>
    <row r="4" ht="32.55" customHeight="1" spans="2:3">
      <c r="B4" s="158">
        <v>1</v>
      </c>
      <c r="C4" s="159" t="s">
        <v>6</v>
      </c>
    </row>
    <row r="5" ht="32.55" customHeight="1" spans="2:3">
      <c r="B5" s="158">
        <v>2</v>
      </c>
      <c r="C5" s="160" t="s">
        <v>7</v>
      </c>
    </row>
    <row r="6" ht="32.55" customHeight="1" spans="2:3">
      <c r="B6" s="158">
        <v>3</v>
      </c>
      <c r="C6" s="159" t="s">
        <v>8</v>
      </c>
    </row>
    <row r="7" ht="32.55" customHeight="1" spans="2:3">
      <c r="B7" s="158">
        <v>4</v>
      </c>
      <c r="C7" s="159" t="s">
        <v>9</v>
      </c>
    </row>
    <row r="8" ht="32.55" customHeight="1" spans="2:3">
      <c r="B8" s="158">
        <v>5</v>
      </c>
      <c r="C8" s="159" t="s">
        <v>10</v>
      </c>
    </row>
    <row r="9" ht="32.55" customHeight="1" spans="2:3">
      <c r="B9" s="158">
        <v>6</v>
      </c>
      <c r="C9" s="159" t="s">
        <v>11</v>
      </c>
    </row>
    <row r="10" ht="32.55" customHeight="1" spans="2:3">
      <c r="B10" s="158">
        <v>7</v>
      </c>
      <c r="C10" s="159" t="s">
        <v>12</v>
      </c>
    </row>
    <row r="11" ht="32.55" customHeight="1" spans="2:3">
      <c r="B11" s="158">
        <v>8</v>
      </c>
      <c r="C11" s="159" t="s">
        <v>13</v>
      </c>
    </row>
    <row r="12" ht="32.55" customHeight="1" spans="2:3">
      <c r="B12" s="158">
        <v>9</v>
      </c>
      <c r="C12" s="159" t="s">
        <v>14</v>
      </c>
    </row>
    <row r="13" ht="32.55" customHeight="1" spans="2:3">
      <c r="B13" s="158">
        <v>10</v>
      </c>
      <c r="C13" s="159" t="s">
        <v>15</v>
      </c>
    </row>
    <row r="14" ht="32.55" customHeight="1" spans="2:3">
      <c r="B14" s="158">
        <v>11</v>
      </c>
      <c r="C14" s="159" t="s">
        <v>16</v>
      </c>
    </row>
    <row r="15" ht="32.55" customHeight="1" spans="2:3">
      <c r="B15" s="158">
        <v>12</v>
      </c>
      <c r="C15" s="159" t="s">
        <v>17</v>
      </c>
    </row>
    <row r="16" ht="32.55" customHeight="1" spans="2:3">
      <c r="B16" s="158">
        <v>13</v>
      </c>
      <c r="C16" s="159" t="s">
        <v>18</v>
      </c>
    </row>
    <row r="17" ht="32.55" customHeight="1" spans="2:3">
      <c r="B17" s="158">
        <v>14</v>
      </c>
      <c r="C17" s="159" t="s">
        <v>19</v>
      </c>
    </row>
    <row r="18" ht="32.55" customHeight="1" spans="2:3">
      <c r="B18" s="158">
        <v>15</v>
      </c>
      <c r="C18" s="159" t="s">
        <v>20</v>
      </c>
    </row>
    <row r="19" ht="32.55" customHeight="1" spans="2:3">
      <c r="B19" s="158">
        <v>16</v>
      </c>
      <c r="C19" s="159" t="s">
        <v>21</v>
      </c>
    </row>
    <row r="20" ht="32.55" customHeight="1" spans="2:3">
      <c r="B20" s="158">
        <v>17</v>
      </c>
      <c r="C20" s="159" t="s">
        <v>22</v>
      </c>
    </row>
    <row r="21" ht="32.55" customHeight="1" spans="2:3">
      <c r="B21" s="158">
        <v>18</v>
      </c>
      <c r="C21" s="159" t="s">
        <v>23</v>
      </c>
    </row>
    <row r="22" ht="32.55" customHeight="1" spans="2:3">
      <c r="B22" s="158">
        <v>19</v>
      </c>
      <c r="C22" s="159" t="s">
        <v>24</v>
      </c>
    </row>
    <row r="23" ht="32.55" customHeight="1" spans="2:3">
      <c r="B23" s="158">
        <v>20</v>
      </c>
      <c r="C23" s="159" t="s">
        <v>25</v>
      </c>
    </row>
    <row r="24" ht="32.55" customHeight="1" spans="2:3">
      <c r="B24" s="158">
        <v>21</v>
      </c>
      <c r="C24" s="159" t="s">
        <v>26</v>
      </c>
    </row>
    <row r="25" ht="32.55" customHeight="1" spans="2:3">
      <c r="B25" s="158">
        <v>22</v>
      </c>
      <c r="C25" s="15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333333333333" customWidth="1"/>
    <col min="9" max="9" width="9.775" customWidth="1"/>
  </cols>
  <sheetData>
    <row r="1" ht="16.35" customHeight="1" spans="1:1">
      <c r="A1" s="21"/>
    </row>
    <row r="2" ht="38.8" customHeight="1" spans="1:8">
      <c r="A2" s="72" t="s">
        <v>294</v>
      </c>
      <c r="B2" s="72"/>
      <c r="C2" s="72"/>
      <c r="D2" s="72"/>
      <c r="E2" s="72"/>
      <c r="F2" s="72"/>
      <c r="G2" s="72"/>
      <c r="H2" s="72"/>
    </row>
    <row r="3" ht="24.15" customHeight="1" spans="1:8">
      <c r="A3" s="23" t="s">
        <v>28</v>
      </c>
      <c r="B3" s="23"/>
      <c r="C3" s="23"/>
      <c r="D3" s="23"/>
      <c r="E3" s="23"/>
      <c r="F3" s="23"/>
      <c r="G3" s="23"/>
      <c r="H3" s="36" t="s">
        <v>29</v>
      </c>
    </row>
    <row r="4" ht="19.8" customHeight="1" spans="1:8">
      <c r="A4" s="24" t="s">
        <v>290</v>
      </c>
      <c r="B4" s="24" t="s">
        <v>291</v>
      </c>
      <c r="C4" s="24" t="s">
        <v>128</v>
      </c>
      <c r="D4" s="24" t="s">
        <v>295</v>
      </c>
      <c r="E4" s="24"/>
      <c r="F4" s="24"/>
      <c r="G4" s="24"/>
      <c r="H4" s="24" t="s">
        <v>151</v>
      </c>
    </row>
    <row r="5" ht="23.25" customHeight="1" spans="1:8">
      <c r="A5" s="24"/>
      <c r="B5" s="24"/>
      <c r="C5" s="24"/>
      <c r="D5" s="24" t="s">
        <v>131</v>
      </c>
      <c r="E5" s="24" t="s">
        <v>216</v>
      </c>
      <c r="F5" s="24"/>
      <c r="G5" s="24" t="s">
        <v>217</v>
      </c>
      <c r="H5" s="24"/>
    </row>
    <row r="6" ht="23.25" customHeight="1" spans="1:8">
      <c r="A6" s="24"/>
      <c r="B6" s="24"/>
      <c r="C6" s="24"/>
      <c r="D6" s="24"/>
      <c r="E6" s="24" t="s">
        <v>196</v>
      </c>
      <c r="F6" s="24" t="s">
        <v>188</v>
      </c>
      <c r="G6" s="24"/>
      <c r="H6" s="24"/>
    </row>
    <row r="7" ht="22.8" customHeight="1" spans="1:8">
      <c r="A7" s="82"/>
      <c r="B7" s="83" t="s">
        <v>293</v>
      </c>
      <c r="C7" s="84">
        <f t="shared" ref="C7:C12" si="0">D7+H7</f>
        <v>0</v>
      </c>
      <c r="D7" s="84">
        <f t="shared" ref="D7:D12" si="1">E7+F7+G7</f>
        <v>0</v>
      </c>
      <c r="E7" s="85"/>
      <c r="F7" s="85"/>
      <c r="G7" s="85"/>
      <c r="H7" s="85"/>
    </row>
    <row r="8" ht="22.8" customHeight="1" spans="1:8">
      <c r="A8" s="86"/>
      <c r="B8" s="86"/>
      <c r="C8" s="84">
        <f t="shared" si="0"/>
        <v>0</v>
      </c>
      <c r="D8" s="84">
        <f t="shared" si="1"/>
        <v>0</v>
      </c>
      <c r="E8" s="85"/>
      <c r="F8" s="85"/>
      <c r="G8" s="85"/>
      <c r="H8" s="85"/>
    </row>
    <row r="9" ht="22.8" customHeight="1" spans="1:8">
      <c r="A9" s="87"/>
      <c r="B9" s="87"/>
      <c r="C9" s="84">
        <f t="shared" si="0"/>
        <v>0</v>
      </c>
      <c r="D9" s="84">
        <f t="shared" si="1"/>
        <v>0</v>
      </c>
      <c r="E9" s="85"/>
      <c r="F9" s="85"/>
      <c r="G9" s="85"/>
      <c r="H9" s="85"/>
    </row>
    <row r="10" ht="22.8" customHeight="1" spans="1:8">
      <c r="A10" s="87"/>
      <c r="B10" s="87"/>
      <c r="C10" s="84">
        <f t="shared" si="0"/>
        <v>0</v>
      </c>
      <c r="D10" s="84">
        <f t="shared" si="1"/>
        <v>0</v>
      </c>
      <c r="E10" s="85"/>
      <c r="F10" s="85"/>
      <c r="G10" s="85"/>
      <c r="H10" s="85"/>
    </row>
    <row r="11" ht="22.8" customHeight="1" spans="1:8">
      <c r="A11" s="87"/>
      <c r="B11" s="87"/>
      <c r="C11" s="84">
        <f t="shared" si="0"/>
        <v>0</v>
      </c>
      <c r="D11" s="84">
        <f t="shared" si="1"/>
        <v>0</v>
      </c>
      <c r="E11" s="85"/>
      <c r="F11" s="85"/>
      <c r="G11" s="85"/>
      <c r="H11" s="85"/>
    </row>
    <row r="12" ht="22.8" customHeight="1" spans="1:8">
      <c r="A12" s="88"/>
      <c r="B12" s="88"/>
      <c r="C12" s="84">
        <f t="shared" si="0"/>
        <v>0</v>
      </c>
      <c r="D12" s="84">
        <f t="shared" si="1"/>
        <v>0</v>
      </c>
      <c r="E12" s="89"/>
      <c r="F12" s="89"/>
      <c r="G12" s="89"/>
      <c r="H12" s="8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083333333333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  <col min="9" max="9" width="9.775" customWidth="1"/>
  </cols>
  <sheetData>
    <row r="1" ht="16.35" customHeight="1" spans="1:1">
      <c r="A1" s="21"/>
    </row>
    <row r="2" ht="38.8" customHeight="1" spans="1:8">
      <c r="A2" s="72" t="s">
        <v>24</v>
      </c>
      <c r="B2" s="72"/>
      <c r="C2" s="72"/>
      <c r="D2" s="72"/>
      <c r="E2" s="72"/>
      <c r="F2" s="72"/>
      <c r="G2" s="72"/>
      <c r="H2" s="72"/>
    </row>
    <row r="3" ht="24.15" customHeight="1" spans="1:8">
      <c r="A3" s="23" t="s">
        <v>28</v>
      </c>
      <c r="B3" s="23"/>
      <c r="C3" s="23"/>
      <c r="D3" s="23"/>
      <c r="E3" s="23"/>
      <c r="F3" s="23"/>
      <c r="G3" s="23"/>
      <c r="H3" s="36" t="s">
        <v>29</v>
      </c>
    </row>
    <row r="4" ht="25" customHeight="1" spans="1:8">
      <c r="A4" s="24" t="s">
        <v>290</v>
      </c>
      <c r="B4" s="24" t="s">
        <v>291</v>
      </c>
      <c r="C4" s="24" t="s">
        <v>128</v>
      </c>
      <c r="D4" s="24" t="s">
        <v>296</v>
      </c>
      <c r="E4" s="24"/>
      <c r="F4" s="24"/>
      <c r="G4" s="24"/>
      <c r="H4" s="24" t="s">
        <v>151</v>
      </c>
    </row>
    <row r="5" ht="25.85" customHeight="1" spans="1:8">
      <c r="A5" s="24"/>
      <c r="B5" s="24"/>
      <c r="C5" s="24"/>
      <c r="D5" s="24" t="s">
        <v>131</v>
      </c>
      <c r="E5" s="24" t="s">
        <v>216</v>
      </c>
      <c r="F5" s="24"/>
      <c r="G5" s="24" t="s">
        <v>217</v>
      </c>
      <c r="H5" s="24"/>
    </row>
    <row r="6" ht="35.35" customHeight="1" spans="1:8">
      <c r="A6" s="24"/>
      <c r="B6" s="24"/>
      <c r="C6" s="24"/>
      <c r="D6" s="24"/>
      <c r="E6" s="24" t="s">
        <v>196</v>
      </c>
      <c r="F6" s="24" t="s">
        <v>188</v>
      </c>
      <c r="G6" s="24"/>
      <c r="H6" s="24"/>
    </row>
    <row r="7" ht="22.8" customHeight="1" spans="1:8">
      <c r="A7" s="82"/>
      <c r="B7" s="83" t="s">
        <v>293</v>
      </c>
      <c r="C7" s="84">
        <f t="shared" ref="C7:C12" si="0">D7+H7</f>
        <v>0</v>
      </c>
      <c r="D7" s="84">
        <f t="shared" ref="D7:D12" si="1">E7+F7+G7</f>
        <v>0</v>
      </c>
      <c r="E7" s="85"/>
      <c r="F7" s="85"/>
      <c r="G7" s="85"/>
      <c r="H7" s="85"/>
    </row>
    <row r="8" ht="22.8" customHeight="1" spans="1:8">
      <c r="A8" s="86"/>
      <c r="B8" s="86"/>
      <c r="C8" s="84">
        <f t="shared" si="0"/>
        <v>0</v>
      </c>
      <c r="D8" s="84">
        <f t="shared" si="1"/>
        <v>0</v>
      </c>
      <c r="E8" s="85"/>
      <c r="F8" s="85"/>
      <c r="G8" s="85"/>
      <c r="H8" s="85"/>
    </row>
    <row r="9" ht="22.8" customHeight="1" spans="1:8">
      <c r="A9" s="87"/>
      <c r="B9" s="87"/>
      <c r="C9" s="84">
        <f t="shared" si="0"/>
        <v>0</v>
      </c>
      <c r="D9" s="84">
        <f t="shared" si="1"/>
        <v>0</v>
      </c>
      <c r="E9" s="85"/>
      <c r="F9" s="85"/>
      <c r="G9" s="85"/>
      <c r="H9" s="85"/>
    </row>
    <row r="10" ht="22.8" customHeight="1" spans="1:8">
      <c r="A10" s="87"/>
      <c r="B10" s="87"/>
      <c r="C10" s="84">
        <f t="shared" si="0"/>
        <v>0</v>
      </c>
      <c r="D10" s="84">
        <f t="shared" si="1"/>
        <v>0</v>
      </c>
      <c r="E10" s="85"/>
      <c r="F10" s="85"/>
      <c r="G10" s="85"/>
      <c r="H10" s="85"/>
    </row>
    <row r="11" ht="22.8" customHeight="1" spans="1:8">
      <c r="A11" s="87"/>
      <c r="B11" s="87"/>
      <c r="C11" s="84">
        <f t="shared" si="0"/>
        <v>0</v>
      </c>
      <c r="D11" s="84">
        <f t="shared" si="1"/>
        <v>0</v>
      </c>
      <c r="E11" s="85"/>
      <c r="F11" s="85"/>
      <c r="G11" s="85"/>
      <c r="H11" s="85"/>
    </row>
    <row r="12" ht="22.8" customHeight="1" spans="1:8">
      <c r="A12" s="88"/>
      <c r="B12" s="88"/>
      <c r="C12" s="84">
        <f t="shared" si="0"/>
        <v>0</v>
      </c>
      <c r="D12" s="84">
        <f t="shared" si="1"/>
        <v>0</v>
      </c>
      <c r="E12" s="89"/>
      <c r="F12" s="89"/>
      <c r="G12" s="89"/>
      <c r="H12" s="8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3" sqref="A3:M3"/>
    </sheetView>
  </sheetViews>
  <sheetFormatPr defaultColWidth="10" defaultRowHeight="13.5"/>
  <cols>
    <col min="1" max="1" width="10.4583333333333" customWidth="1"/>
    <col min="2" max="2" width="0.125" customWidth="1"/>
    <col min="3" max="3" width="24.0166666666667" customWidth="1"/>
    <col min="4" max="4" width="13.3" customWidth="1"/>
    <col min="5" max="5" width="7.78333333333333" customWidth="1"/>
    <col min="6" max="15" width="7.69166666666667" customWidth="1"/>
    <col min="16" max="18" width="9.775" customWidth="1"/>
  </cols>
  <sheetData>
    <row r="1" ht="16.35" customHeight="1" spans="1:1">
      <c r="A1" s="21"/>
    </row>
    <row r="2" ht="45.7" customHeight="1" spans="1:15">
      <c r="A2" s="72" t="s">
        <v>297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24.15" customHeight="1" spans="1:15">
      <c r="A3" s="73" t="s">
        <v>28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6" t="s">
        <v>29</v>
      </c>
      <c r="O3" s="36"/>
    </row>
    <row r="4" ht="26.05" customHeight="1" spans="1:15">
      <c r="A4" s="24" t="s">
        <v>283</v>
      </c>
      <c r="B4" s="74"/>
      <c r="C4" s="24" t="s">
        <v>298</v>
      </c>
      <c r="D4" s="24" t="s">
        <v>299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300</v>
      </c>
      <c r="O4" s="24"/>
    </row>
    <row r="5" ht="31.9" customHeight="1" spans="1:15">
      <c r="A5" s="24"/>
      <c r="B5" s="74"/>
      <c r="C5" s="24"/>
      <c r="D5" s="24" t="s">
        <v>301</v>
      </c>
      <c r="E5" s="24" t="s">
        <v>132</v>
      </c>
      <c r="F5" s="24"/>
      <c r="G5" s="24"/>
      <c r="H5" s="24"/>
      <c r="I5" s="24"/>
      <c r="J5" s="24"/>
      <c r="K5" s="24" t="s">
        <v>302</v>
      </c>
      <c r="L5" s="24" t="s">
        <v>134</v>
      </c>
      <c r="M5" s="24" t="s">
        <v>135</v>
      </c>
      <c r="N5" s="24" t="s">
        <v>303</v>
      </c>
      <c r="O5" s="24" t="s">
        <v>304</v>
      </c>
    </row>
    <row r="6" ht="44.85" customHeight="1" spans="1:15">
      <c r="A6" s="24"/>
      <c r="B6" s="74"/>
      <c r="C6" s="24"/>
      <c r="D6" s="24"/>
      <c r="E6" s="24" t="s">
        <v>305</v>
      </c>
      <c r="F6" s="24" t="s">
        <v>207</v>
      </c>
      <c r="G6" s="24" t="s">
        <v>306</v>
      </c>
      <c r="H6" s="24" t="s">
        <v>307</v>
      </c>
      <c r="I6" s="24" t="s">
        <v>308</v>
      </c>
      <c r="J6" s="24" t="s">
        <v>309</v>
      </c>
      <c r="K6" s="24"/>
      <c r="L6" s="24"/>
      <c r="M6" s="24"/>
      <c r="N6" s="24"/>
      <c r="O6" s="24"/>
    </row>
    <row r="7" ht="22.8" customHeight="1" spans="1:15">
      <c r="A7" s="75">
        <v>101001</v>
      </c>
      <c r="B7" s="75"/>
      <c r="C7" s="75" t="s">
        <v>310</v>
      </c>
      <c r="D7" s="76">
        <v>2.5</v>
      </c>
      <c r="E7" s="76">
        <v>2.5</v>
      </c>
      <c r="F7" s="76">
        <v>2.5</v>
      </c>
      <c r="G7" s="77"/>
      <c r="H7" s="77"/>
      <c r="I7" s="77"/>
      <c r="J7" s="77"/>
      <c r="K7" s="77"/>
      <c r="L7" s="77"/>
      <c r="M7" s="77"/>
      <c r="N7" s="76">
        <v>2.5</v>
      </c>
      <c r="O7" s="26"/>
    </row>
    <row r="8" ht="22.8" customHeight="1" spans="1:15">
      <c r="A8" s="75">
        <v>101001</v>
      </c>
      <c r="B8" s="75"/>
      <c r="C8" s="75" t="s">
        <v>311</v>
      </c>
      <c r="D8" s="76">
        <v>4</v>
      </c>
      <c r="E8" s="76">
        <v>4</v>
      </c>
      <c r="F8" s="76">
        <v>4</v>
      </c>
      <c r="G8" s="77"/>
      <c r="H8" s="77"/>
      <c r="I8" s="77"/>
      <c r="J8" s="77"/>
      <c r="K8" s="77"/>
      <c r="L8" s="77"/>
      <c r="M8" s="77"/>
      <c r="N8" s="76">
        <v>4</v>
      </c>
      <c r="O8" s="26"/>
    </row>
    <row r="9" ht="22.8" customHeight="1" spans="1:15">
      <c r="A9" s="75">
        <v>101001</v>
      </c>
      <c r="B9" s="75"/>
      <c r="C9" s="75" t="s">
        <v>312</v>
      </c>
      <c r="D9" s="76">
        <v>5</v>
      </c>
      <c r="E9" s="76">
        <v>5</v>
      </c>
      <c r="F9" s="76">
        <v>5</v>
      </c>
      <c r="G9" s="78"/>
      <c r="H9" s="78"/>
      <c r="I9" s="78"/>
      <c r="J9" s="78"/>
      <c r="K9" s="78"/>
      <c r="L9" s="78"/>
      <c r="M9" s="78"/>
      <c r="N9" s="76">
        <v>5</v>
      </c>
      <c r="O9" s="27"/>
    </row>
    <row r="10" ht="22.8" customHeight="1" spans="1:15">
      <c r="A10" s="75">
        <v>101001</v>
      </c>
      <c r="B10" s="75"/>
      <c r="C10" s="75" t="s">
        <v>313</v>
      </c>
      <c r="D10" s="76">
        <v>50</v>
      </c>
      <c r="E10" s="76">
        <v>50</v>
      </c>
      <c r="F10" s="76">
        <v>50</v>
      </c>
      <c r="G10" s="79"/>
      <c r="H10" s="79"/>
      <c r="I10" s="79"/>
      <c r="J10" s="79"/>
      <c r="K10" s="79"/>
      <c r="L10" s="79"/>
      <c r="M10" s="79"/>
      <c r="N10" s="76">
        <v>50</v>
      </c>
      <c r="O10" s="81"/>
    </row>
    <row r="11" ht="22.8" customHeight="1" spans="1:15">
      <c r="A11" s="75">
        <v>101001</v>
      </c>
      <c r="B11" s="75"/>
      <c r="C11" s="80" t="s">
        <v>314</v>
      </c>
      <c r="D11" s="76">
        <v>13.2</v>
      </c>
      <c r="E11" s="76">
        <v>13.2</v>
      </c>
      <c r="F11" s="76">
        <v>13.2</v>
      </c>
      <c r="G11" s="79"/>
      <c r="H11" s="79"/>
      <c r="I11" s="79"/>
      <c r="J11" s="79"/>
      <c r="K11" s="79"/>
      <c r="L11" s="79"/>
      <c r="M11" s="79"/>
      <c r="N11" s="76">
        <v>13.2</v>
      </c>
      <c r="O11" s="81"/>
    </row>
    <row r="12" ht="22.8" customHeight="1" spans="1:15">
      <c r="A12" s="75">
        <v>101001</v>
      </c>
      <c r="B12" s="75"/>
      <c r="C12" s="75" t="s">
        <v>315</v>
      </c>
      <c r="D12" s="76">
        <v>2</v>
      </c>
      <c r="E12" s="76">
        <v>2</v>
      </c>
      <c r="F12" s="76">
        <v>2</v>
      </c>
      <c r="G12" s="79"/>
      <c r="H12" s="79"/>
      <c r="I12" s="79"/>
      <c r="J12" s="79"/>
      <c r="K12" s="79"/>
      <c r="L12" s="79"/>
      <c r="M12" s="79"/>
      <c r="N12" s="76">
        <v>2</v>
      </c>
      <c r="O12" s="81"/>
    </row>
    <row r="13" ht="22.8" customHeight="1" spans="1:15">
      <c r="A13" s="75">
        <v>101001</v>
      </c>
      <c r="B13" s="75"/>
      <c r="C13" s="75" t="s">
        <v>316</v>
      </c>
      <c r="D13" s="76">
        <v>6</v>
      </c>
      <c r="E13" s="76">
        <v>6</v>
      </c>
      <c r="F13" s="76">
        <v>6</v>
      </c>
      <c r="G13" s="79"/>
      <c r="H13" s="79"/>
      <c r="I13" s="79"/>
      <c r="J13" s="79"/>
      <c r="K13" s="79"/>
      <c r="L13" s="79"/>
      <c r="M13" s="79"/>
      <c r="N13" s="76">
        <v>6</v>
      </c>
      <c r="O13" s="81"/>
    </row>
    <row r="14" ht="22.8" customHeight="1" spans="1:15">
      <c r="A14" s="75">
        <v>101001</v>
      </c>
      <c r="B14" s="75"/>
      <c r="C14" s="75" t="s">
        <v>317</v>
      </c>
      <c r="D14" s="76">
        <v>8</v>
      </c>
      <c r="E14" s="76">
        <v>8</v>
      </c>
      <c r="F14" s="76">
        <v>8</v>
      </c>
      <c r="G14" s="79"/>
      <c r="H14" s="79"/>
      <c r="I14" s="79"/>
      <c r="J14" s="79"/>
      <c r="K14" s="79"/>
      <c r="L14" s="79"/>
      <c r="M14" s="79"/>
      <c r="N14" s="76">
        <v>8</v>
      </c>
      <c r="O14" s="81"/>
    </row>
    <row r="15" ht="22.8" customHeight="1" spans="1:15">
      <c r="A15" s="75">
        <v>101001</v>
      </c>
      <c r="B15" s="75"/>
      <c r="C15" s="75" t="s">
        <v>318</v>
      </c>
      <c r="D15" s="76">
        <v>5</v>
      </c>
      <c r="E15" s="76">
        <v>5</v>
      </c>
      <c r="F15" s="76">
        <v>5</v>
      </c>
      <c r="G15" s="79"/>
      <c r="H15" s="79"/>
      <c r="I15" s="79"/>
      <c r="J15" s="79"/>
      <c r="K15" s="79"/>
      <c r="L15" s="79"/>
      <c r="M15" s="79"/>
      <c r="N15" s="76">
        <v>5</v>
      </c>
      <c r="O15" s="81"/>
    </row>
    <row r="16" ht="22.8" customHeight="1" spans="1:15">
      <c r="A16" s="75">
        <v>101001</v>
      </c>
      <c r="B16" s="75"/>
      <c r="C16" s="75" t="s">
        <v>319</v>
      </c>
      <c r="D16" s="76">
        <v>70</v>
      </c>
      <c r="E16" s="76">
        <v>70</v>
      </c>
      <c r="F16" s="76">
        <v>70</v>
      </c>
      <c r="G16" s="79"/>
      <c r="H16" s="79"/>
      <c r="I16" s="79"/>
      <c r="J16" s="79"/>
      <c r="K16" s="79"/>
      <c r="L16" s="79"/>
      <c r="M16" s="79"/>
      <c r="N16" s="76">
        <v>70</v>
      </c>
      <c r="O16" s="81"/>
    </row>
    <row r="17" ht="22.8" customHeight="1" spans="1:15">
      <c r="A17" s="75">
        <v>101001</v>
      </c>
      <c r="B17" s="75"/>
      <c r="C17" s="75" t="s">
        <v>320</v>
      </c>
      <c r="D17" s="76">
        <v>53</v>
      </c>
      <c r="E17" s="76">
        <v>53</v>
      </c>
      <c r="F17" s="76">
        <v>53</v>
      </c>
      <c r="G17" s="79"/>
      <c r="H17" s="79"/>
      <c r="I17" s="79"/>
      <c r="J17" s="79"/>
      <c r="K17" s="79"/>
      <c r="L17" s="79"/>
      <c r="M17" s="79"/>
      <c r="N17" s="76">
        <v>53</v>
      </c>
      <c r="O17" s="81"/>
    </row>
    <row r="18" ht="22.8" customHeight="1" spans="1:15">
      <c r="A18" s="75">
        <v>101001</v>
      </c>
      <c r="B18" s="75"/>
      <c r="C18" s="75" t="s">
        <v>321</v>
      </c>
      <c r="D18" s="76">
        <v>85.18</v>
      </c>
      <c r="E18" s="76">
        <v>85.18</v>
      </c>
      <c r="F18" s="76">
        <v>85.18</v>
      </c>
      <c r="G18" s="79"/>
      <c r="H18" s="79"/>
      <c r="I18" s="79"/>
      <c r="J18" s="79"/>
      <c r="K18" s="79"/>
      <c r="L18" s="79"/>
      <c r="M18" s="79"/>
      <c r="N18" s="76">
        <v>85.18</v>
      </c>
      <c r="O18" s="81"/>
    </row>
    <row r="19" ht="22.8" customHeight="1" spans="1:15">
      <c r="A19" s="75">
        <v>101001</v>
      </c>
      <c r="B19" s="75"/>
      <c r="C19" s="75" t="s">
        <v>322</v>
      </c>
      <c r="D19" s="76">
        <v>114.03</v>
      </c>
      <c r="E19" s="76">
        <v>114.03</v>
      </c>
      <c r="F19" s="76">
        <v>114.03</v>
      </c>
      <c r="G19" s="79"/>
      <c r="H19" s="79"/>
      <c r="I19" s="79"/>
      <c r="J19" s="79"/>
      <c r="K19" s="79"/>
      <c r="L19" s="79"/>
      <c r="M19" s="79"/>
      <c r="N19" s="76">
        <v>114.03</v>
      </c>
      <c r="O19" s="81"/>
    </row>
    <row r="20" ht="22.8" customHeight="1" spans="1:15">
      <c r="A20" s="75">
        <v>101001</v>
      </c>
      <c r="B20" s="75"/>
      <c r="C20" s="75" t="s">
        <v>323</v>
      </c>
      <c r="D20" s="76">
        <v>10</v>
      </c>
      <c r="E20" s="76">
        <v>10</v>
      </c>
      <c r="F20" s="76">
        <v>10</v>
      </c>
      <c r="G20" s="79"/>
      <c r="H20" s="79"/>
      <c r="I20" s="79"/>
      <c r="J20" s="79"/>
      <c r="K20" s="79"/>
      <c r="L20" s="79"/>
      <c r="M20" s="79"/>
      <c r="N20" s="76">
        <v>10</v>
      </c>
      <c r="O20" s="81"/>
    </row>
    <row r="21" ht="22.8" customHeight="1" spans="1:15">
      <c r="A21" s="75">
        <v>101001</v>
      </c>
      <c r="B21" s="75"/>
      <c r="C21" s="75" t="s">
        <v>324</v>
      </c>
      <c r="D21" s="76">
        <v>300</v>
      </c>
      <c r="E21" s="76">
        <v>300</v>
      </c>
      <c r="F21" s="76">
        <v>300</v>
      </c>
      <c r="G21" s="79"/>
      <c r="H21" s="79"/>
      <c r="I21" s="79"/>
      <c r="J21" s="79"/>
      <c r="K21" s="79"/>
      <c r="L21" s="79"/>
      <c r="M21" s="79"/>
      <c r="N21" s="76">
        <v>300</v>
      </c>
      <c r="O21" s="81"/>
    </row>
    <row r="22" ht="22.8" customHeight="1" spans="1:15">
      <c r="A22" s="75">
        <v>101001</v>
      </c>
      <c r="B22" s="75"/>
      <c r="C22" s="75" t="s">
        <v>325</v>
      </c>
      <c r="D22" s="76">
        <v>100</v>
      </c>
      <c r="E22" s="76">
        <v>100</v>
      </c>
      <c r="F22" s="76">
        <v>100</v>
      </c>
      <c r="G22" s="79"/>
      <c r="H22" s="79"/>
      <c r="I22" s="79"/>
      <c r="J22" s="79"/>
      <c r="K22" s="79"/>
      <c r="L22" s="79"/>
      <c r="M22" s="79"/>
      <c r="N22" s="76">
        <v>100</v>
      </c>
      <c r="O22" s="81"/>
    </row>
    <row r="23" ht="22.8" customHeight="1" spans="1:15">
      <c r="A23" s="75">
        <v>101001</v>
      </c>
      <c r="B23" s="75"/>
      <c r="C23" s="75" t="s">
        <v>326</v>
      </c>
      <c r="D23" s="76">
        <v>30</v>
      </c>
      <c r="E23" s="76">
        <v>30</v>
      </c>
      <c r="F23" s="76">
        <v>30</v>
      </c>
      <c r="G23" s="79"/>
      <c r="H23" s="79"/>
      <c r="I23" s="79"/>
      <c r="J23" s="79"/>
      <c r="K23" s="79"/>
      <c r="L23" s="79"/>
      <c r="M23" s="79"/>
      <c r="N23" s="76">
        <v>30</v>
      </c>
      <c r="O23" s="81"/>
    </row>
    <row r="24" ht="22.8" customHeight="1" spans="1:15">
      <c r="A24" s="75">
        <v>101001</v>
      </c>
      <c r="B24" s="75"/>
      <c r="C24" s="75" t="s">
        <v>327</v>
      </c>
      <c r="D24" s="76">
        <v>5</v>
      </c>
      <c r="E24" s="76">
        <v>5</v>
      </c>
      <c r="F24" s="76">
        <v>5</v>
      </c>
      <c r="G24" s="79"/>
      <c r="H24" s="79"/>
      <c r="I24" s="79"/>
      <c r="J24" s="79"/>
      <c r="K24" s="79"/>
      <c r="L24" s="79"/>
      <c r="M24" s="79"/>
      <c r="N24" s="76">
        <v>5</v>
      </c>
      <c r="O24" s="81"/>
    </row>
    <row r="25" ht="22.8" customHeight="1" spans="1:15">
      <c r="A25" s="75">
        <v>101001</v>
      </c>
      <c r="B25" s="75"/>
      <c r="C25" s="75" t="s">
        <v>328</v>
      </c>
      <c r="D25" s="76">
        <v>32.77</v>
      </c>
      <c r="E25" s="76">
        <v>32.77</v>
      </c>
      <c r="F25" s="76">
        <v>32.77</v>
      </c>
      <c r="G25" s="79"/>
      <c r="H25" s="79"/>
      <c r="I25" s="79"/>
      <c r="J25" s="79"/>
      <c r="K25" s="79"/>
      <c r="L25" s="79"/>
      <c r="M25" s="79"/>
      <c r="N25" s="76">
        <v>32.77</v>
      </c>
      <c r="O25" s="81"/>
    </row>
    <row r="26" ht="22.8" customHeight="1" spans="1:15">
      <c r="A26" s="75">
        <v>101001</v>
      </c>
      <c r="B26" s="75"/>
      <c r="C26" s="75" t="s">
        <v>329</v>
      </c>
      <c r="D26" s="76">
        <v>5</v>
      </c>
      <c r="E26" s="76">
        <v>5</v>
      </c>
      <c r="F26" s="76">
        <v>5</v>
      </c>
      <c r="G26" s="79"/>
      <c r="H26" s="79"/>
      <c r="I26" s="79"/>
      <c r="J26" s="79"/>
      <c r="K26" s="79"/>
      <c r="L26" s="79"/>
      <c r="M26" s="79"/>
      <c r="N26" s="76">
        <v>5</v>
      </c>
      <c r="O26" s="81"/>
    </row>
    <row r="27" ht="22.8" customHeight="1" spans="1:15">
      <c r="A27" s="75">
        <v>101001</v>
      </c>
      <c r="B27" s="75"/>
      <c r="C27" s="75" t="s">
        <v>330</v>
      </c>
      <c r="D27" s="76">
        <v>195.5</v>
      </c>
      <c r="E27" s="76">
        <v>195.5</v>
      </c>
      <c r="F27" s="76">
        <v>195.5</v>
      </c>
      <c r="G27" s="79"/>
      <c r="H27" s="79"/>
      <c r="I27" s="79"/>
      <c r="J27" s="79"/>
      <c r="K27" s="79"/>
      <c r="L27" s="79"/>
      <c r="M27" s="79"/>
      <c r="N27" s="76">
        <v>195.5</v>
      </c>
      <c r="O27" s="8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5"/>
  <sheetViews>
    <sheetView view="pageBreakPreview" zoomScaleNormal="90" topLeftCell="A193" workbookViewId="0">
      <selection activeCell="A3" sqref="A3:K3"/>
    </sheetView>
  </sheetViews>
  <sheetFormatPr defaultColWidth="10" defaultRowHeight="13.5"/>
  <cols>
    <col min="1" max="1" width="6.79166666666667" customWidth="1"/>
    <col min="2" max="2" width="15.0666666666667" customWidth="1"/>
    <col min="3" max="3" width="8.54166666666667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25" customWidth="1"/>
    <col min="10" max="10" width="11.5333333333333" customWidth="1"/>
    <col min="11" max="11" width="9.21666666666667" customWidth="1"/>
    <col min="12" max="12" width="9.775" customWidth="1"/>
    <col min="13" max="13" width="19.125" customWidth="1"/>
    <col min="14" max="18" width="9.775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7.95" customHeight="1" spans="1:1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15" customHeight="1" spans="1:13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6" t="s">
        <v>29</v>
      </c>
      <c r="M3" s="36"/>
    </row>
    <row r="4" ht="33.6" customHeight="1" spans="1:13">
      <c r="A4" s="24" t="s">
        <v>126</v>
      </c>
      <c r="B4" s="24" t="s">
        <v>331</v>
      </c>
      <c r="C4" s="24" t="s">
        <v>332</v>
      </c>
      <c r="D4" s="24" t="s">
        <v>333</v>
      </c>
      <c r="E4" s="24" t="s">
        <v>334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335</v>
      </c>
      <c r="F5" s="24" t="s">
        <v>336</v>
      </c>
      <c r="G5" s="24" t="s">
        <v>337</v>
      </c>
      <c r="H5" s="24" t="s">
        <v>338</v>
      </c>
      <c r="I5" s="24" t="s">
        <v>339</v>
      </c>
      <c r="J5" s="24" t="s">
        <v>340</v>
      </c>
      <c r="K5" s="24" t="s">
        <v>341</v>
      </c>
      <c r="L5" s="24" t="s">
        <v>342</v>
      </c>
      <c r="M5" s="24" t="s">
        <v>343</v>
      </c>
    </row>
    <row r="6" ht="32" customHeight="1" spans="1:13">
      <c r="A6" s="25">
        <v>101001</v>
      </c>
      <c r="B6" s="25" t="s">
        <v>310</v>
      </c>
      <c r="C6" s="25">
        <v>2.5</v>
      </c>
      <c r="D6" s="25" t="s">
        <v>344</v>
      </c>
      <c r="E6" s="26" t="s">
        <v>345</v>
      </c>
      <c r="F6" s="27" t="s">
        <v>346</v>
      </c>
      <c r="G6" s="28" t="s">
        <v>347</v>
      </c>
      <c r="H6" s="28">
        <v>2.5</v>
      </c>
      <c r="I6" s="28" t="s">
        <v>348</v>
      </c>
      <c r="J6" s="28" t="s">
        <v>349</v>
      </c>
      <c r="K6" s="28" t="s">
        <v>350</v>
      </c>
      <c r="L6" s="28" t="s">
        <v>351</v>
      </c>
      <c r="M6" s="27"/>
    </row>
    <row r="7" ht="32" customHeight="1" spans="1:13">
      <c r="A7" s="25"/>
      <c r="B7" s="25"/>
      <c r="C7" s="25"/>
      <c r="D7" s="25"/>
      <c r="E7" s="26"/>
      <c r="F7" s="27" t="s">
        <v>352</v>
      </c>
      <c r="G7" s="28"/>
      <c r="H7" s="28"/>
      <c r="I7" s="28"/>
      <c r="J7" s="28"/>
      <c r="K7" s="28"/>
      <c r="L7" s="28"/>
      <c r="M7" s="27"/>
    </row>
    <row r="8" ht="32" customHeight="1" spans="1:13">
      <c r="A8" s="25"/>
      <c r="B8" s="25"/>
      <c r="C8" s="25"/>
      <c r="D8" s="25"/>
      <c r="E8" s="26"/>
      <c r="F8" s="27" t="s">
        <v>353</v>
      </c>
      <c r="G8" s="28"/>
      <c r="H8" s="28"/>
      <c r="I8" s="28"/>
      <c r="J8" s="28"/>
      <c r="K8" s="28"/>
      <c r="L8" s="28"/>
      <c r="M8" s="27"/>
    </row>
    <row r="9" ht="32" customHeight="1" spans="1:13">
      <c r="A9" s="25"/>
      <c r="B9" s="25"/>
      <c r="C9" s="25"/>
      <c r="D9" s="25"/>
      <c r="E9" s="26" t="s">
        <v>354</v>
      </c>
      <c r="F9" s="27" t="s">
        <v>355</v>
      </c>
      <c r="G9" s="28"/>
      <c r="H9" s="28"/>
      <c r="I9" s="28"/>
      <c r="J9" s="28"/>
      <c r="K9" s="28"/>
      <c r="L9" s="28"/>
      <c r="M9" s="27"/>
    </row>
    <row r="10" ht="32" customHeight="1" spans="1:13">
      <c r="A10" s="25"/>
      <c r="B10" s="25"/>
      <c r="C10" s="25"/>
      <c r="D10" s="25"/>
      <c r="E10" s="26"/>
      <c r="F10" s="27" t="s">
        <v>356</v>
      </c>
      <c r="G10" s="28" t="s">
        <v>357</v>
      </c>
      <c r="H10" s="28" t="s">
        <v>358</v>
      </c>
      <c r="I10" s="28" t="s">
        <v>359</v>
      </c>
      <c r="J10" s="28">
        <v>95</v>
      </c>
      <c r="K10" s="28" t="s">
        <v>360</v>
      </c>
      <c r="L10" s="28" t="s">
        <v>351</v>
      </c>
      <c r="M10" s="27"/>
    </row>
    <row r="11" ht="32" customHeight="1" spans="1:13">
      <c r="A11" s="25"/>
      <c r="B11" s="25"/>
      <c r="C11" s="25"/>
      <c r="D11" s="25"/>
      <c r="E11" s="26"/>
      <c r="F11" s="27" t="s">
        <v>361</v>
      </c>
      <c r="G11" s="28" t="s">
        <v>362</v>
      </c>
      <c r="H11" s="28" t="s">
        <v>363</v>
      </c>
      <c r="I11" s="28" t="s">
        <v>364</v>
      </c>
      <c r="J11" s="28">
        <v>100</v>
      </c>
      <c r="K11" s="28" t="s">
        <v>360</v>
      </c>
      <c r="L11" s="28" t="s">
        <v>351</v>
      </c>
      <c r="M11" s="27"/>
    </row>
    <row r="12" ht="32" customHeight="1" spans="1:13">
      <c r="A12" s="25"/>
      <c r="B12" s="25"/>
      <c r="C12" s="25"/>
      <c r="D12" s="25"/>
      <c r="E12" s="26" t="s">
        <v>365</v>
      </c>
      <c r="F12" s="27" t="s">
        <v>366</v>
      </c>
      <c r="G12" s="28" t="s">
        <v>367</v>
      </c>
      <c r="H12" s="28" t="s">
        <v>363</v>
      </c>
      <c r="I12" s="28" t="s">
        <v>368</v>
      </c>
      <c r="J12" s="28">
        <v>100</v>
      </c>
      <c r="K12" s="28" t="s">
        <v>360</v>
      </c>
      <c r="L12" s="28" t="s">
        <v>351</v>
      </c>
      <c r="M12" s="27"/>
    </row>
    <row r="13" ht="32" customHeight="1" spans="1:13">
      <c r="A13" s="25"/>
      <c r="B13" s="25"/>
      <c r="C13" s="25"/>
      <c r="D13" s="25"/>
      <c r="E13" s="26" t="s">
        <v>369</v>
      </c>
      <c r="F13" s="27" t="s">
        <v>370</v>
      </c>
      <c r="G13" s="28" t="s">
        <v>371</v>
      </c>
      <c r="H13" s="28" t="s">
        <v>363</v>
      </c>
      <c r="I13" s="37" t="s">
        <v>371</v>
      </c>
      <c r="J13" s="28">
        <v>100</v>
      </c>
      <c r="K13" s="28" t="s">
        <v>360</v>
      </c>
      <c r="L13" s="28" t="s">
        <v>351</v>
      </c>
      <c r="M13" s="27"/>
    </row>
    <row r="14" ht="32" customHeight="1" spans="1:13">
      <c r="A14" s="25"/>
      <c r="B14" s="25"/>
      <c r="C14" s="25"/>
      <c r="D14" s="25"/>
      <c r="E14" s="26"/>
      <c r="F14" s="27" t="s">
        <v>372</v>
      </c>
      <c r="G14" s="29"/>
      <c r="H14" s="30"/>
      <c r="I14" s="27"/>
      <c r="J14" s="27"/>
      <c r="K14" s="27"/>
      <c r="L14" s="27"/>
      <c r="M14" s="27"/>
    </row>
    <row r="15" ht="32" customHeight="1" spans="1:13">
      <c r="A15" s="25"/>
      <c r="B15" s="25"/>
      <c r="C15" s="25"/>
      <c r="D15" s="25"/>
      <c r="E15" s="26"/>
      <c r="F15" s="27" t="s">
        <v>373</v>
      </c>
      <c r="G15" s="29"/>
      <c r="H15" s="31"/>
      <c r="I15" s="27"/>
      <c r="J15" s="27"/>
      <c r="K15" s="27"/>
      <c r="L15" s="27"/>
      <c r="M15" s="27"/>
    </row>
    <row r="16" ht="32" customHeight="1" spans="1:13">
      <c r="A16" s="25">
        <v>101001</v>
      </c>
      <c r="B16" s="25" t="s">
        <v>311</v>
      </c>
      <c r="C16" s="25">
        <v>4</v>
      </c>
      <c r="D16" s="25" t="s">
        <v>374</v>
      </c>
      <c r="E16" s="26" t="s">
        <v>345</v>
      </c>
      <c r="F16" s="27" t="s">
        <v>346</v>
      </c>
      <c r="G16" s="27"/>
      <c r="H16" s="27"/>
      <c r="I16" s="27"/>
      <c r="J16" s="27"/>
      <c r="K16" s="27"/>
      <c r="L16" s="27"/>
      <c r="M16" s="27"/>
    </row>
    <row r="17" ht="32" customHeight="1" spans="1:13">
      <c r="A17" s="25"/>
      <c r="B17" s="25"/>
      <c r="C17" s="25"/>
      <c r="D17" s="25"/>
      <c r="E17" s="26"/>
      <c r="F17" s="27" t="s">
        <v>352</v>
      </c>
      <c r="G17" s="27"/>
      <c r="H17" s="27"/>
      <c r="I17" s="27"/>
      <c r="J17" s="27"/>
      <c r="K17" s="27"/>
      <c r="L17" s="27"/>
      <c r="M17" s="27"/>
    </row>
    <row r="18" ht="32" customHeight="1" spans="1:13">
      <c r="A18" s="25"/>
      <c r="B18" s="25"/>
      <c r="C18" s="25"/>
      <c r="D18" s="25"/>
      <c r="E18" s="26"/>
      <c r="F18" s="27" t="s">
        <v>353</v>
      </c>
      <c r="G18" s="28" t="s">
        <v>347</v>
      </c>
      <c r="H18" s="28">
        <v>4</v>
      </c>
      <c r="I18" s="28" t="s">
        <v>375</v>
      </c>
      <c r="J18" s="28" t="s">
        <v>349</v>
      </c>
      <c r="K18" s="28" t="s">
        <v>350</v>
      </c>
      <c r="L18" s="28" t="s">
        <v>351</v>
      </c>
      <c r="M18" s="27"/>
    </row>
    <row r="19" ht="32" customHeight="1" spans="1:13">
      <c r="A19" s="25"/>
      <c r="B19" s="25"/>
      <c r="C19" s="25"/>
      <c r="D19" s="25"/>
      <c r="E19" s="26" t="s">
        <v>354</v>
      </c>
      <c r="F19" s="27" t="s">
        <v>355</v>
      </c>
      <c r="G19" s="27"/>
      <c r="H19" s="27"/>
      <c r="I19" s="27"/>
      <c r="J19" s="27"/>
      <c r="K19" s="27"/>
      <c r="L19" s="27"/>
      <c r="M19" s="27"/>
    </row>
    <row r="20" ht="32" customHeight="1" spans="1:13">
      <c r="A20" s="25"/>
      <c r="B20" s="25"/>
      <c r="C20" s="25"/>
      <c r="D20" s="25"/>
      <c r="E20" s="26"/>
      <c r="F20" s="27" t="s">
        <v>361</v>
      </c>
      <c r="G20" s="32" t="s">
        <v>376</v>
      </c>
      <c r="H20" s="33" t="s">
        <v>358</v>
      </c>
      <c r="I20" s="32" t="s">
        <v>377</v>
      </c>
      <c r="J20" s="28">
        <v>95</v>
      </c>
      <c r="K20" s="38" t="s">
        <v>360</v>
      </c>
      <c r="L20" s="39" t="s">
        <v>351</v>
      </c>
      <c r="M20" s="27"/>
    </row>
    <row r="21" ht="32" customHeight="1" spans="1:13">
      <c r="A21" s="25"/>
      <c r="B21" s="25"/>
      <c r="C21" s="25"/>
      <c r="D21" s="25"/>
      <c r="E21" s="26"/>
      <c r="F21" s="27" t="s">
        <v>356</v>
      </c>
      <c r="G21" s="27"/>
      <c r="H21" s="27"/>
      <c r="I21" s="27"/>
      <c r="J21" s="27"/>
      <c r="K21" s="27"/>
      <c r="L21" s="27"/>
      <c r="M21" s="27"/>
    </row>
    <row r="22" ht="32" customHeight="1" spans="1:13">
      <c r="A22" s="25"/>
      <c r="B22" s="25"/>
      <c r="C22" s="25"/>
      <c r="D22" s="25"/>
      <c r="E22" s="26" t="s">
        <v>369</v>
      </c>
      <c r="F22" s="27" t="s">
        <v>370</v>
      </c>
      <c r="G22" s="27"/>
      <c r="H22" s="27"/>
      <c r="I22" s="27"/>
      <c r="J22" s="27"/>
      <c r="K22" s="27"/>
      <c r="L22" s="27"/>
      <c r="M22" s="27"/>
    </row>
    <row r="23" ht="32" customHeight="1" spans="1:13">
      <c r="A23" s="25"/>
      <c r="B23" s="25"/>
      <c r="C23" s="25"/>
      <c r="D23" s="25"/>
      <c r="E23" s="26"/>
      <c r="F23" s="27" t="s">
        <v>373</v>
      </c>
      <c r="G23" s="32" t="s">
        <v>378</v>
      </c>
      <c r="H23" s="33" t="s">
        <v>358</v>
      </c>
      <c r="I23" s="32" t="s">
        <v>379</v>
      </c>
      <c r="J23" s="28">
        <v>95</v>
      </c>
      <c r="K23" s="38" t="s">
        <v>360</v>
      </c>
      <c r="L23" s="39" t="s">
        <v>351</v>
      </c>
      <c r="M23" s="27"/>
    </row>
    <row r="24" ht="32" customHeight="1" spans="1:13">
      <c r="A24" s="25"/>
      <c r="B24" s="25"/>
      <c r="C24" s="25"/>
      <c r="D24" s="25"/>
      <c r="E24" s="26"/>
      <c r="F24" s="27" t="s">
        <v>372</v>
      </c>
      <c r="G24" s="27"/>
      <c r="H24" s="27"/>
      <c r="I24" s="27"/>
      <c r="J24" s="27"/>
      <c r="K24" s="27"/>
      <c r="L24" s="27"/>
      <c r="M24" s="27"/>
    </row>
    <row r="25" ht="32" customHeight="1" spans="1:13">
      <c r="A25" s="25"/>
      <c r="B25" s="25"/>
      <c r="C25" s="25"/>
      <c r="D25" s="25"/>
      <c r="E25" s="26" t="s">
        <v>365</v>
      </c>
      <c r="F25" s="27" t="s">
        <v>366</v>
      </c>
      <c r="G25" s="32" t="s">
        <v>380</v>
      </c>
      <c r="H25" s="33" t="s">
        <v>358</v>
      </c>
      <c r="I25" s="32" t="s">
        <v>381</v>
      </c>
      <c r="J25" s="28">
        <v>95</v>
      </c>
      <c r="K25" s="38" t="s">
        <v>360</v>
      </c>
      <c r="L25" s="39" t="s">
        <v>351</v>
      </c>
      <c r="M25" s="40"/>
    </row>
    <row r="26" ht="32" customHeight="1" spans="1:13">
      <c r="A26" s="25">
        <v>101001</v>
      </c>
      <c r="B26" s="25" t="s">
        <v>312</v>
      </c>
      <c r="C26" s="25">
        <v>5</v>
      </c>
      <c r="D26" s="25" t="s">
        <v>382</v>
      </c>
      <c r="E26" s="26" t="s">
        <v>369</v>
      </c>
      <c r="F26" s="27" t="s">
        <v>372</v>
      </c>
      <c r="G26" s="32" t="s">
        <v>383</v>
      </c>
      <c r="H26" s="28" t="s">
        <v>358</v>
      </c>
      <c r="I26" s="32" t="s">
        <v>384</v>
      </c>
      <c r="J26" s="28">
        <v>95</v>
      </c>
      <c r="K26" s="38" t="s">
        <v>360</v>
      </c>
      <c r="L26" s="39" t="s">
        <v>351</v>
      </c>
      <c r="M26" s="32"/>
    </row>
    <row r="27" ht="32" customHeight="1" spans="1:13">
      <c r="A27" s="25"/>
      <c r="B27" s="25"/>
      <c r="C27" s="25"/>
      <c r="D27" s="25"/>
      <c r="E27" s="26"/>
      <c r="F27" s="27" t="s">
        <v>370</v>
      </c>
      <c r="G27" s="27"/>
      <c r="H27" s="27"/>
      <c r="I27" s="27"/>
      <c r="J27" s="27"/>
      <c r="K27" s="27"/>
      <c r="L27" s="27"/>
      <c r="M27" s="27"/>
    </row>
    <row r="28" ht="32" customHeight="1" spans="1:13">
      <c r="A28" s="25"/>
      <c r="B28" s="25"/>
      <c r="C28" s="25"/>
      <c r="D28" s="25"/>
      <c r="E28" s="26"/>
      <c r="F28" s="27" t="s">
        <v>373</v>
      </c>
      <c r="G28" s="27"/>
      <c r="H28" s="27"/>
      <c r="I28" s="27"/>
      <c r="J28" s="27"/>
      <c r="K28" s="27"/>
      <c r="L28" s="27"/>
      <c r="M28" s="27"/>
    </row>
    <row r="29" ht="32" customHeight="1" spans="1:13">
      <c r="A29" s="25"/>
      <c r="B29" s="25"/>
      <c r="C29" s="25"/>
      <c r="D29" s="25"/>
      <c r="E29" s="26" t="s">
        <v>354</v>
      </c>
      <c r="F29" s="27" t="s">
        <v>356</v>
      </c>
      <c r="G29" s="27"/>
      <c r="H29" s="27"/>
      <c r="I29" s="27"/>
      <c r="J29" s="27"/>
      <c r="K29" s="27"/>
      <c r="L29" s="27"/>
      <c r="M29" s="27"/>
    </row>
    <row r="30" ht="32" customHeight="1" spans="1:13">
      <c r="A30" s="25"/>
      <c r="B30" s="25"/>
      <c r="C30" s="25"/>
      <c r="D30" s="25"/>
      <c r="E30" s="26"/>
      <c r="F30" s="27" t="s">
        <v>361</v>
      </c>
      <c r="G30" s="32" t="s">
        <v>383</v>
      </c>
      <c r="H30" s="28" t="s">
        <v>358</v>
      </c>
      <c r="I30" s="32" t="s">
        <v>385</v>
      </c>
      <c r="J30" s="28">
        <v>95</v>
      </c>
      <c r="K30" s="38" t="s">
        <v>360</v>
      </c>
      <c r="L30" s="39" t="s">
        <v>351</v>
      </c>
      <c r="M30" s="32"/>
    </row>
    <row r="31" ht="32" customHeight="1" spans="1:13">
      <c r="A31" s="25"/>
      <c r="B31" s="25"/>
      <c r="C31" s="25"/>
      <c r="D31" s="25"/>
      <c r="E31" s="26"/>
      <c r="F31" s="27" t="s">
        <v>355</v>
      </c>
      <c r="G31" s="27"/>
      <c r="H31" s="27"/>
      <c r="I31" s="27"/>
      <c r="J31" s="27"/>
      <c r="K31" s="27"/>
      <c r="L31" s="27"/>
      <c r="M31" s="27"/>
    </row>
    <row r="32" ht="32" customHeight="1" spans="1:13">
      <c r="A32" s="25"/>
      <c r="B32" s="25"/>
      <c r="C32" s="25"/>
      <c r="D32" s="25"/>
      <c r="E32" s="26" t="s">
        <v>345</v>
      </c>
      <c r="F32" s="27" t="s">
        <v>353</v>
      </c>
      <c r="G32" s="27"/>
      <c r="H32" s="27"/>
      <c r="I32" s="27"/>
      <c r="J32" s="27"/>
      <c r="K32" s="27"/>
      <c r="L32" s="27"/>
      <c r="M32" s="27"/>
    </row>
    <row r="33" ht="32" customHeight="1" spans="1:13">
      <c r="A33" s="25"/>
      <c r="B33" s="25"/>
      <c r="C33" s="25"/>
      <c r="D33" s="25"/>
      <c r="E33" s="26"/>
      <c r="F33" s="27" t="s">
        <v>352</v>
      </c>
      <c r="G33" s="27"/>
      <c r="H33" s="27"/>
      <c r="I33" s="27"/>
      <c r="J33" s="27"/>
      <c r="K33" s="27"/>
      <c r="L33" s="27"/>
      <c r="M33" s="27"/>
    </row>
    <row r="34" ht="32" customHeight="1" spans="1:13">
      <c r="A34" s="25"/>
      <c r="B34" s="25"/>
      <c r="C34" s="25"/>
      <c r="D34" s="25"/>
      <c r="E34" s="26"/>
      <c r="F34" s="27" t="s">
        <v>346</v>
      </c>
      <c r="G34" s="28" t="s">
        <v>347</v>
      </c>
      <c r="H34" s="28">
        <v>5</v>
      </c>
      <c r="I34" s="28" t="s">
        <v>386</v>
      </c>
      <c r="J34" s="28" t="s">
        <v>349</v>
      </c>
      <c r="K34" s="28" t="s">
        <v>350</v>
      </c>
      <c r="L34" s="28" t="s">
        <v>351</v>
      </c>
      <c r="M34" s="27"/>
    </row>
    <row r="35" ht="32" customHeight="1" spans="1:13">
      <c r="A35" s="25"/>
      <c r="B35" s="25"/>
      <c r="C35" s="25"/>
      <c r="D35" s="25"/>
      <c r="E35" s="26" t="s">
        <v>365</v>
      </c>
      <c r="F35" s="27" t="s">
        <v>366</v>
      </c>
      <c r="G35" s="32" t="s">
        <v>387</v>
      </c>
      <c r="H35" s="28" t="s">
        <v>358</v>
      </c>
      <c r="I35" s="28" t="s">
        <v>388</v>
      </c>
      <c r="J35" s="28">
        <v>95</v>
      </c>
      <c r="K35" s="38" t="s">
        <v>360</v>
      </c>
      <c r="L35" s="39" t="s">
        <v>351</v>
      </c>
      <c r="M35" s="32"/>
    </row>
    <row r="36" ht="32" customHeight="1" spans="1:13">
      <c r="A36" s="25">
        <v>101001</v>
      </c>
      <c r="B36" s="25" t="s">
        <v>313</v>
      </c>
      <c r="C36" s="25">
        <v>50</v>
      </c>
      <c r="D36" s="25" t="s">
        <v>389</v>
      </c>
      <c r="E36" s="26" t="s">
        <v>365</v>
      </c>
      <c r="F36" s="27" t="s">
        <v>366</v>
      </c>
      <c r="G36" s="32" t="s">
        <v>390</v>
      </c>
      <c r="H36" s="28" t="s">
        <v>358</v>
      </c>
      <c r="I36" s="35" t="s">
        <v>391</v>
      </c>
      <c r="J36" s="28">
        <v>95</v>
      </c>
      <c r="K36" s="38" t="s">
        <v>360</v>
      </c>
      <c r="L36" s="39" t="s">
        <v>351</v>
      </c>
      <c r="M36" s="27"/>
    </row>
    <row r="37" ht="32" customHeight="1" spans="1:13">
      <c r="A37" s="25"/>
      <c r="B37" s="25"/>
      <c r="C37" s="25"/>
      <c r="D37" s="25"/>
      <c r="E37" s="26" t="s">
        <v>369</v>
      </c>
      <c r="F37" s="27" t="s">
        <v>373</v>
      </c>
      <c r="G37" s="34"/>
      <c r="H37" s="35"/>
      <c r="I37" s="35"/>
      <c r="J37" s="35"/>
      <c r="K37" s="35"/>
      <c r="L37" s="35"/>
      <c r="M37" s="27"/>
    </row>
    <row r="38" ht="32" customHeight="1" spans="1:13">
      <c r="A38" s="25"/>
      <c r="B38" s="25"/>
      <c r="C38" s="25"/>
      <c r="D38" s="25"/>
      <c r="E38" s="26"/>
      <c r="F38" s="27" t="s">
        <v>372</v>
      </c>
      <c r="G38" s="32" t="s">
        <v>392</v>
      </c>
      <c r="H38" s="28" t="s">
        <v>358</v>
      </c>
      <c r="I38" s="35" t="s">
        <v>393</v>
      </c>
      <c r="J38" s="28">
        <v>95</v>
      </c>
      <c r="K38" s="38" t="s">
        <v>360</v>
      </c>
      <c r="L38" s="39" t="s">
        <v>351</v>
      </c>
      <c r="M38" s="27"/>
    </row>
    <row r="39" ht="32" customHeight="1" spans="1:13">
      <c r="A39" s="25"/>
      <c r="B39" s="25"/>
      <c r="C39" s="25"/>
      <c r="D39" s="25"/>
      <c r="E39" s="26"/>
      <c r="F39" s="27" t="s">
        <v>370</v>
      </c>
      <c r="G39" s="35"/>
      <c r="H39" s="35"/>
      <c r="I39" s="35"/>
      <c r="J39" s="35"/>
      <c r="K39" s="35"/>
      <c r="L39" s="35"/>
      <c r="M39" s="27"/>
    </row>
    <row r="40" ht="32" customHeight="1" spans="1:13">
      <c r="A40" s="25"/>
      <c r="B40" s="25"/>
      <c r="C40" s="25"/>
      <c r="D40" s="25"/>
      <c r="E40" s="26" t="s">
        <v>354</v>
      </c>
      <c r="F40" s="27" t="s">
        <v>356</v>
      </c>
      <c r="G40" s="35"/>
      <c r="H40" s="35"/>
      <c r="I40" s="35"/>
      <c r="J40" s="35"/>
      <c r="K40" s="35"/>
      <c r="L40" s="35"/>
      <c r="M40" s="27"/>
    </row>
    <row r="41" ht="32" customHeight="1" spans="1:13">
      <c r="A41" s="25"/>
      <c r="B41" s="25"/>
      <c r="C41" s="25"/>
      <c r="D41" s="25"/>
      <c r="E41" s="26"/>
      <c r="F41" s="27" t="s">
        <v>355</v>
      </c>
      <c r="G41" s="32" t="s">
        <v>394</v>
      </c>
      <c r="H41" s="28" t="s">
        <v>358</v>
      </c>
      <c r="I41" s="35" t="s">
        <v>395</v>
      </c>
      <c r="J41" s="28">
        <v>95</v>
      </c>
      <c r="K41" s="38" t="s">
        <v>360</v>
      </c>
      <c r="L41" s="39" t="s">
        <v>351</v>
      </c>
      <c r="M41" s="27"/>
    </row>
    <row r="42" ht="32" customHeight="1" spans="1:13">
      <c r="A42" s="25"/>
      <c r="B42" s="25"/>
      <c r="C42" s="25"/>
      <c r="D42" s="25"/>
      <c r="E42" s="26"/>
      <c r="F42" s="27" t="s">
        <v>361</v>
      </c>
      <c r="G42" s="35"/>
      <c r="H42" s="35"/>
      <c r="I42" s="35"/>
      <c r="J42" s="35"/>
      <c r="K42" s="35"/>
      <c r="L42" s="35"/>
      <c r="M42" s="27"/>
    </row>
    <row r="43" ht="32" customHeight="1" spans="1:13">
      <c r="A43" s="25"/>
      <c r="B43" s="25"/>
      <c r="C43" s="25"/>
      <c r="D43" s="25"/>
      <c r="E43" s="26" t="s">
        <v>345</v>
      </c>
      <c r="F43" s="27" t="s">
        <v>353</v>
      </c>
      <c r="G43" s="35"/>
      <c r="H43" s="35"/>
      <c r="I43" s="35"/>
      <c r="J43" s="35"/>
      <c r="K43" s="35"/>
      <c r="L43" s="35"/>
      <c r="M43" s="27"/>
    </row>
    <row r="44" ht="32" customHeight="1" spans="1:13">
      <c r="A44" s="25"/>
      <c r="B44" s="25"/>
      <c r="C44" s="25"/>
      <c r="D44" s="25"/>
      <c r="E44" s="26"/>
      <c r="F44" s="27" t="s">
        <v>352</v>
      </c>
      <c r="G44" s="35"/>
      <c r="H44" s="35"/>
      <c r="I44" s="35"/>
      <c r="J44" s="35"/>
      <c r="K44" s="35"/>
      <c r="L44" s="35"/>
      <c r="M44" s="27"/>
    </row>
    <row r="45" ht="32" customHeight="1" spans="1:13">
      <c r="A45" s="25"/>
      <c r="B45" s="25"/>
      <c r="C45" s="25"/>
      <c r="D45" s="25"/>
      <c r="E45" s="26"/>
      <c r="F45" s="27" t="s">
        <v>346</v>
      </c>
      <c r="G45" s="32" t="s">
        <v>396</v>
      </c>
      <c r="H45" s="28" t="s">
        <v>358</v>
      </c>
      <c r="I45" s="35" t="s">
        <v>397</v>
      </c>
      <c r="J45" s="28">
        <v>95</v>
      </c>
      <c r="K45" s="38" t="s">
        <v>360</v>
      </c>
      <c r="L45" s="39" t="s">
        <v>351</v>
      </c>
      <c r="M45" s="27"/>
    </row>
    <row r="46" ht="43.1" customHeight="1" spans="1:13">
      <c r="A46" s="25">
        <v>101001</v>
      </c>
      <c r="B46" s="25" t="s">
        <v>314</v>
      </c>
      <c r="C46" s="25">
        <v>13.2</v>
      </c>
      <c r="D46" s="25" t="s">
        <v>398</v>
      </c>
      <c r="E46" s="26" t="s">
        <v>345</v>
      </c>
      <c r="F46" s="27" t="s">
        <v>346</v>
      </c>
      <c r="G46" s="28" t="s">
        <v>347</v>
      </c>
      <c r="H46" s="28">
        <v>13.2</v>
      </c>
      <c r="I46" s="28" t="s">
        <v>399</v>
      </c>
      <c r="J46" s="28" t="s">
        <v>349</v>
      </c>
      <c r="K46" s="28" t="s">
        <v>350</v>
      </c>
      <c r="L46" s="28" t="s">
        <v>351</v>
      </c>
      <c r="M46" s="27"/>
    </row>
    <row r="47" ht="43.1" customHeight="1" spans="1:13">
      <c r="A47" s="25"/>
      <c r="B47" s="25"/>
      <c r="C47" s="25"/>
      <c r="D47" s="25"/>
      <c r="E47" s="26"/>
      <c r="F47" s="27" t="s">
        <v>352</v>
      </c>
      <c r="G47" s="27"/>
      <c r="H47" s="27"/>
      <c r="I47" s="27"/>
      <c r="J47" s="27"/>
      <c r="K47" s="27"/>
      <c r="L47" s="27"/>
      <c r="M47" s="27"/>
    </row>
    <row r="48" ht="43.1" customHeight="1" spans="1:13">
      <c r="A48" s="25"/>
      <c r="B48" s="25"/>
      <c r="C48" s="25"/>
      <c r="D48" s="25"/>
      <c r="E48" s="26"/>
      <c r="F48" s="27" t="s">
        <v>353</v>
      </c>
      <c r="G48" s="27"/>
      <c r="H48" s="27"/>
      <c r="I48" s="27"/>
      <c r="J48" s="27"/>
      <c r="K48" s="27"/>
      <c r="L48" s="27"/>
      <c r="M48" s="27"/>
    </row>
    <row r="49" ht="43.1" customHeight="1" spans="1:13">
      <c r="A49" s="25"/>
      <c r="B49" s="25"/>
      <c r="C49" s="25"/>
      <c r="D49" s="25"/>
      <c r="E49" s="26" t="s">
        <v>354</v>
      </c>
      <c r="F49" s="27" t="s">
        <v>355</v>
      </c>
      <c r="G49" s="27"/>
      <c r="H49" s="27"/>
      <c r="I49" s="27"/>
      <c r="J49" s="27"/>
      <c r="K49" s="27"/>
      <c r="L49" s="27"/>
      <c r="M49" s="27"/>
    </row>
    <row r="50" ht="43.1" customHeight="1" spans="1:13">
      <c r="A50" s="25"/>
      <c r="B50" s="25"/>
      <c r="C50" s="25"/>
      <c r="D50" s="25"/>
      <c r="E50" s="26"/>
      <c r="F50" s="27" t="s">
        <v>356</v>
      </c>
      <c r="G50" s="28" t="s">
        <v>400</v>
      </c>
      <c r="H50" s="28" t="s">
        <v>363</v>
      </c>
      <c r="I50" s="28" t="s">
        <v>401</v>
      </c>
      <c r="J50" s="28">
        <v>100</v>
      </c>
      <c r="K50" s="28" t="s">
        <v>360</v>
      </c>
      <c r="L50" s="28" t="s">
        <v>351</v>
      </c>
      <c r="M50" s="27"/>
    </row>
    <row r="51" ht="43.1" customHeight="1" spans="1:13">
      <c r="A51" s="25"/>
      <c r="B51" s="25"/>
      <c r="C51" s="25"/>
      <c r="D51" s="25"/>
      <c r="E51" s="26"/>
      <c r="F51" s="27" t="s">
        <v>361</v>
      </c>
      <c r="G51" s="28" t="s">
        <v>402</v>
      </c>
      <c r="H51" s="28" t="s">
        <v>400</v>
      </c>
      <c r="I51" s="28" t="s">
        <v>401</v>
      </c>
      <c r="J51" s="28" t="s">
        <v>403</v>
      </c>
      <c r="K51" s="28" t="s">
        <v>293</v>
      </c>
      <c r="L51" s="28" t="s">
        <v>351</v>
      </c>
      <c r="M51" s="27"/>
    </row>
    <row r="52" ht="43.1" customHeight="1" spans="1:13">
      <c r="A52" s="25"/>
      <c r="B52" s="25"/>
      <c r="C52" s="25"/>
      <c r="D52" s="25"/>
      <c r="E52" s="26" t="s">
        <v>365</v>
      </c>
      <c r="F52" s="27" t="s">
        <v>366</v>
      </c>
      <c r="G52" s="32" t="s">
        <v>404</v>
      </c>
      <c r="H52" s="28" t="s">
        <v>358</v>
      </c>
      <c r="I52" s="28" t="s">
        <v>405</v>
      </c>
      <c r="J52" s="28">
        <v>95</v>
      </c>
      <c r="K52" s="28" t="s">
        <v>360</v>
      </c>
      <c r="L52" s="28" t="s">
        <v>351</v>
      </c>
      <c r="M52" s="27"/>
    </row>
    <row r="53" ht="43.1" customHeight="1" spans="1:13">
      <c r="A53" s="25"/>
      <c r="B53" s="25"/>
      <c r="C53" s="25"/>
      <c r="D53" s="25"/>
      <c r="E53" s="26" t="s">
        <v>369</v>
      </c>
      <c r="F53" s="27" t="s">
        <v>370</v>
      </c>
      <c r="G53" s="28" t="s">
        <v>371</v>
      </c>
      <c r="H53" s="28" t="s">
        <v>358</v>
      </c>
      <c r="I53" s="28" t="s">
        <v>371</v>
      </c>
      <c r="J53" s="28">
        <v>95</v>
      </c>
      <c r="K53" s="28" t="s">
        <v>360</v>
      </c>
      <c r="L53" s="28" t="s">
        <v>351</v>
      </c>
      <c r="M53" s="27"/>
    </row>
    <row r="54" ht="43.1" customHeight="1" spans="1:13">
      <c r="A54" s="25"/>
      <c r="B54" s="25"/>
      <c r="C54" s="25"/>
      <c r="D54" s="25"/>
      <c r="E54" s="26"/>
      <c r="F54" s="27" t="s">
        <v>372</v>
      </c>
      <c r="G54" s="27"/>
      <c r="H54" s="27"/>
      <c r="I54" s="27"/>
      <c r="J54" s="27"/>
      <c r="K54" s="27"/>
      <c r="L54" s="27"/>
      <c r="M54" s="27"/>
    </row>
    <row r="55" ht="43.1" customHeight="1" spans="1:13">
      <c r="A55" s="25"/>
      <c r="B55" s="25"/>
      <c r="C55" s="25"/>
      <c r="D55" s="25"/>
      <c r="E55" s="26"/>
      <c r="F55" s="27" t="s">
        <v>373</v>
      </c>
      <c r="G55" s="32" t="s">
        <v>406</v>
      </c>
      <c r="H55" s="28" t="s">
        <v>358</v>
      </c>
      <c r="I55" s="32" t="s">
        <v>407</v>
      </c>
      <c r="J55" s="28">
        <v>95</v>
      </c>
      <c r="K55" s="38" t="s">
        <v>360</v>
      </c>
      <c r="L55" s="39" t="s">
        <v>351</v>
      </c>
      <c r="M55" s="27"/>
    </row>
    <row r="56" ht="43.1" customHeight="1" spans="1:13">
      <c r="A56" s="25">
        <v>101001</v>
      </c>
      <c r="B56" s="25" t="s">
        <v>315</v>
      </c>
      <c r="C56" s="25">
        <v>2</v>
      </c>
      <c r="D56" s="25" t="s">
        <v>408</v>
      </c>
      <c r="E56" s="26" t="s">
        <v>345</v>
      </c>
      <c r="F56" s="27" t="s">
        <v>346</v>
      </c>
      <c r="G56" s="28" t="s">
        <v>347</v>
      </c>
      <c r="H56" s="28">
        <v>2</v>
      </c>
      <c r="I56" s="28" t="s">
        <v>409</v>
      </c>
      <c r="J56" s="28" t="s">
        <v>349</v>
      </c>
      <c r="K56" s="28" t="s">
        <v>350</v>
      </c>
      <c r="L56" s="28" t="s">
        <v>351</v>
      </c>
      <c r="M56" s="27"/>
    </row>
    <row r="57" ht="43.1" customHeight="1" spans="1:13">
      <c r="A57" s="25"/>
      <c r="B57" s="25"/>
      <c r="C57" s="25"/>
      <c r="D57" s="25"/>
      <c r="E57" s="26"/>
      <c r="F57" s="27" t="s">
        <v>352</v>
      </c>
      <c r="G57" s="27"/>
      <c r="H57" s="27"/>
      <c r="I57" s="27"/>
      <c r="J57" s="27"/>
      <c r="K57" s="27"/>
      <c r="L57" s="27"/>
      <c r="M57" s="27"/>
    </row>
    <row r="58" ht="43.1" customHeight="1" spans="1:13">
      <c r="A58" s="25"/>
      <c r="B58" s="25"/>
      <c r="C58" s="25"/>
      <c r="D58" s="25"/>
      <c r="E58" s="26"/>
      <c r="F58" s="27" t="s">
        <v>353</v>
      </c>
      <c r="G58" s="27"/>
      <c r="H58" s="27"/>
      <c r="I58" s="27"/>
      <c r="J58" s="27"/>
      <c r="K58" s="27"/>
      <c r="L58" s="27"/>
      <c r="M58" s="27"/>
    </row>
    <row r="59" ht="43.1" customHeight="1" spans="1:13">
      <c r="A59" s="25"/>
      <c r="B59" s="25"/>
      <c r="C59" s="25"/>
      <c r="D59" s="25"/>
      <c r="E59" s="26" t="s">
        <v>354</v>
      </c>
      <c r="F59" s="27" t="s">
        <v>355</v>
      </c>
      <c r="G59" s="27"/>
      <c r="H59" s="27"/>
      <c r="I59" s="27"/>
      <c r="J59" s="27"/>
      <c r="K59" s="27"/>
      <c r="L59" s="27"/>
      <c r="M59" s="27"/>
    </row>
    <row r="60" ht="43.1" customHeight="1" spans="1:13">
      <c r="A60" s="25"/>
      <c r="B60" s="25"/>
      <c r="C60" s="25"/>
      <c r="D60" s="25"/>
      <c r="E60" s="26"/>
      <c r="F60" s="27" t="s">
        <v>361</v>
      </c>
      <c r="G60" s="27"/>
      <c r="H60" s="27"/>
      <c r="I60" s="27"/>
      <c r="J60" s="27"/>
      <c r="K60" s="27"/>
      <c r="L60" s="27"/>
      <c r="M60" s="27"/>
    </row>
    <row r="61" ht="43.1" customHeight="1" spans="1:13">
      <c r="A61" s="25"/>
      <c r="B61" s="25"/>
      <c r="C61" s="25"/>
      <c r="D61" s="25"/>
      <c r="E61" s="26"/>
      <c r="F61" s="27" t="s">
        <v>356</v>
      </c>
      <c r="G61" s="32" t="s">
        <v>410</v>
      </c>
      <c r="H61" s="33" t="s">
        <v>358</v>
      </c>
      <c r="I61" s="32" t="s">
        <v>411</v>
      </c>
      <c r="J61" s="28">
        <v>95</v>
      </c>
      <c r="K61" s="38" t="s">
        <v>360</v>
      </c>
      <c r="L61" s="39" t="s">
        <v>351</v>
      </c>
      <c r="M61" s="27"/>
    </row>
    <row r="62" ht="43.1" customHeight="1" spans="1:13">
      <c r="A62" s="25"/>
      <c r="B62" s="25"/>
      <c r="C62" s="25"/>
      <c r="D62" s="25"/>
      <c r="E62" s="26" t="s">
        <v>369</v>
      </c>
      <c r="F62" s="27" t="s">
        <v>370</v>
      </c>
      <c r="G62" s="32" t="s">
        <v>410</v>
      </c>
      <c r="H62" s="33" t="s">
        <v>358</v>
      </c>
      <c r="I62" s="32" t="s">
        <v>412</v>
      </c>
      <c r="J62" s="28">
        <v>95</v>
      </c>
      <c r="K62" s="38" t="s">
        <v>360</v>
      </c>
      <c r="L62" s="39" t="s">
        <v>351</v>
      </c>
      <c r="M62" s="27"/>
    </row>
    <row r="63" ht="43.1" customHeight="1" spans="1:13">
      <c r="A63" s="25"/>
      <c r="B63" s="25"/>
      <c r="C63" s="25"/>
      <c r="D63" s="25"/>
      <c r="E63" s="26"/>
      <c r="F63" s="27" t="s">
        <v>372</v>
      </c>
      <c r="G63" s="27"/>
      <c r="H63" s="27"/>
      <c r="I63" s="27"/>
      <c r="J63" s="27"/>
      <c r="K63" s="27"/>
      <c r="L63" s="27"/>
      <c r="M63" s="27"/>
    </row>
    <row r="64" ht="43.1" customHeight="1" spans="1:13">
      <c r="A64" s="25"/>
      <c r="B64" s="25"/>
      <c r="C64" s="25"/>
      <c r="D64" s="25"/>
      <c r="E64" s="26"/>
      <c r="F64" s="27" t="s">
        <v>373</v>
      </c>
      <c r="G64" s="27"/>
      <c r="H64" s="27"/>
      <c r="I64" s="27"/>
      <c r="J64" s="27"/>
      <c r="K64" s="27"/>
      <c r="L64" s="27"/>
      <c r="M64" s="27"/>
    </row>
    <row r="65" ht="43.1" customHeight="1" spans="1:13">
      <c r="A65" s="25"/>
      <c r="B65" s="25"/>
      <c r="C65" s="25"/>
      <c r="D65" s="25"/>
      <c r="E65" s="26" t="s">
        <v>365</v>
      </c>
      <c r="F65" s="27" t="s">
        <v>366</v>
      </c>
      <c r="G65" s="32" t="s">
        <v>413</v>
      </c>
      <c r="H65" s="33" t="s">
        <v>358</v>
      </c>
      <c r="I65" s="32" t="s">
        <v>414</v>
      </c>
      <c r="J65" s="28">
        <v>95</v>
      </c>
      <c r="K65" s="38" t="s">
        <v>360</v>
      </c>
      <c r="L65" s="39" t="s">
        <v>351</v>
      </c>
      <c r="M65" s="27"/>
    </row>
    <row r="66" ht="43.1" customHeight="1" spans="1:13">
      <c r="A66" s="25">
        <v>101001</v>
      </c>
      <c r="B66" s="25" t="s">
        <v>316</v>
      </c>
      <c r="C66" s="25">
        <v>6</v>
      </c>
      <c r="D66" s="25" t="s">
        <v>415</v>
      </c>
      <c r="E66" s="26" t="s">
        <v>345</v>
      </c>
      <c r="F66" s="27" t="s">
        <v>346</v>
      </c>
      <c r="G66" s="28" t="s">
        <v>347</v>
      </c>
      <c r="H66" s="28">
        <v>6</v>
      </c>
      <c r="I66" s="28" t="s">
        <v>416</v>
      </c>
      <c r="J66" s="28" t="s">
        <v>349</v>
      </c>
      <c r="K66" s="28" t="s">
        <v>350</v>
      </c>
      <c r="L66" s="28" t="s">
        <v>351</v>
      </c>
      <c r="M66" s="27"/>
    </row>
    <row r="67" ht="43.1" customHeight="1" spans="1:13">
      <c r="A67" s="25"/>
      <c r="B67" s="25"/>
      <c r="C67" s="25"/>
      <c r="D67" s="25"/>
      <c r="E67" s="26"/>
      <c r="F67" s="27" t="s">
        <v>352</v>
      </c>
      <c r="G67" s="27"/>
      <c r="H67" s="27"/>
      <c r="I67" s="27"/>
      <c r="J67" s="27"/>
      <c r="K67" s="27"/>
      <c r="L67" s="27"/>
      <c r="M67" s="27"/>
    </row>
    <row r="68" ht="43.1" customHeight="1" spans="1:13">
      <c r="A68" s="25"/>
      <c r="B68" s="25"/>
      <c r="C68" s="25"/>
      <c r="D68" s="25"/>
      <c r="E68" s="26"/>
      <c r="F68" s="27" t="s">
        <v>353</v>
      </c>
      <c r="G68" s="27"/>
      <c r="H68" s="27"/>
      <c r="I68" s="27"/>
      <c r="J68" s="27"/>
      <c r="K68" s="27"/>
      <c r="L68" s="27"/>
      <c r="M68" s="27"/>
    </row>
    <row r="69" ht="43.1" customHeight="1" spans="1:13">
      <c r="A69" s="25"/>
      <c r="B69" s="25"/>
      <c r="C69" s="25"/>
      <c r="D69" s="25"/>
      <c r="E69" s="26" t="s">
        <v>365</v>
      </c>
      <c r="F69" s="27" t="s">
        <v>366</v>
      </c>
      <c r="G69" s="32" t="s">
        <v>417</v>
      </c>
      <c r="H69" s="28" t="s">
        <v>358</v>
      </c>
      <c r="I69" s="32" t="s">
        <v>418</v>
      </c>
      <c r="J69" s="28">
        <v>95</v>
      </c>
      <c r="K69" s="38" t="s">
        <v>360</v>
      </c>
      <c r="L69" s="39" t="s">
        <v>351</v>
      </c>
      <c r="M69" s="27"/>
    </row>
    <row r="70" ht="43.1" customHeight="1" spans="1:13">
      <c r="A70" s="25"/>
      <c r="B70" s="25"/>
      <c r="C70" s="25"/>
      <c r="D70" s="25"/>
      <c r="E70" s="26" t="s">
        <v>369</v>
      </c>
      <c r="F70" s="27" t="s">
        <v>373</v>
      </c>
      <c r="G70" s="27"/>
      <c r="H70" s="27"/>
      <c r="I70" s="27"/>
      <c r="J70" s="27"/>
      <c r="K70" s="27"/>
      <c r="L70" s="27"/>
      <c r="M70" s="27"/>
    </row>
    <row r="71" ht="43.1" customHeight="1" spans="1:13">
      <c r="A71" s="25"/>
      <c r="B71" s="25"/>
      <c r="C71" s="25"/>
      <c r="D71" s="25"/>
      <c r="E71" s="26"/>
      <c r="F71" s="27" t="s">
        <v>372</v>
      </c>
      <c r="G71" s="27"/>
      <c r="H71" s="27"/>
      <c r="I71" s="27"/>
      <c r="J71" s="27"/>
      <c r="K71" s="27"/>
      <c r="L71" s="27"/>
      <c r="M71" s="27"/>
    </row>
    <row r="72" ht="43.1" customHeight="1" spans="1:13">
      <c r="A72" s="25"/>
      <c r="B72" s="25"/>
      <c r="C72" s="25"/>
      <c r="D72" s="25"/>
      <c r="E72" s="26"/>
      <c r="F72" s="27" t="s">
        <v>370</v>
      </c>
      <c r="G72" s="32" t="s">
        <v>419</v>
      </c>
      <c r="H72" s="28" t="s">
        <v>358</v>
      </c>
      <c r="I72" s="32" t="s">
        <v>420</v>
      </c>
      <c r="J72" s="28">
        <v>95</v>
      </c>
      <c r="K72" s="38" t="s">
        <v>360</v>
      </c>
      <c r="L72" s="39" t="s">
        <v>351</v>
      </c>
      <c r="M72" s="27"/>
    </row>
    <row r="73" ht="43.1" customHeight="1" spans="1:13">
      <c r="A73" s="25"/>
      <c r="B73" s="25"/>
      <c r="C73" s="25"/>
      <c r="D73" s="25"/>
      <c r="E73" s="26" t="s">
        <v>354</v>
      </c>
      <c r="F73" s="27" t="s">
        <v>356</v>
      </c>
      <c r="G73" s="32" t="s">
        <v>421</v>
      </c>
      <c r="H73" s="28" t="s">
        <v>358</v>
      </c>
      <c r="I73" s="32" t="s">
        <v>422</v>
      </c>
      <c r="J73" s="28">
        <v>95</v>
      </c>
      <c r="K73" s="38" t="s">
        <v>360</v>
      </c>
      <c r="L73" s="39" t="s">
        <v>351</v>
      </c>
      <c r="M73" s="27"/>
    </row>
    <row r="74" ht="43.1" customHeight="1" spans="1:13">
      <c r="A74" s="25"/>
      <c r="B74" s="25"/>
      <c r="C74" s="25"/>
      <c r="D74" s="25"/>
      <c r="E74" s="26"/>
      <c r="F74" s="27" t="s">
        <v>361</v>
      </c>
      <c r="G74" s="27"/>
      <c r="H74" s="27"/>
      <c r="I74" s="27"/>
      <c r="J74" s="27"/>
      <c r="K74" s="27"/>
      <c r="L74" s="27"/>
      <c r="M74" s="27"/>
    </row>
    <row r="75" ht="43.1" customHeight="1" spans="1:13">
      <c r="A75" s="25"/>
      <c r="B75" s="25"/>
      <c r="C75" s="25"/>
      <c r="D75" s="25"/>
      <c r="E75" s="26"/>
      <c r="F75" s="27" t="s">
        <v>355</v>
      </c>
      <c r="G75" s="27"/>
      <c r="H75" s="27"/>
      <c r="I75" s="27"/>
      <c r="J75" s="27"/>
      <c r="K75" s="27"/>
      <c r="L75" s="27"/>
      <c r="M75" s="27"/>
    </row>
    <row r="76" ht="43.1" customHeight="1" spans="1:13">
      <c r="A76" s="25">
        <v>101001</v>
      </c>
      <c r="B76" s="25" t="s">
        <v>423</v>
      </c>
      <c r="C76" s="25">
        <v>8</v>
      </c>
      <c r="D76" s="25" t="s">
        <v>424</v>
      </c>
      <c r="E76" s="26" t="s">
        <v>345</v>
      </c>
      <c r="F76" s="27" t="s">
        <v>346</v>
      </c>
      <c r="G76" s="28" t="s">
        <v>347</v>
      </c>
      <c r="H76" s="28">
        <v>8</v>
      </c>
      <c r="I76" s="28" t="s">
        <v>425</v>
      </c>
      <c r="J76" s="28" t="s">
        <v>349</v>
      </c>
      <c r="K76" s="28" t="s">
        <v>350</v>
      </c>
      <c r="L76" s="28" t="s">
        <v>351</v>
      </c>
      <c r="M76" s="27"/>
    </row>
    <row r="77" ht="43.1" customHeight="1" spans="1:13">
      <c r="A77" s="25"/>
      <c r="B77" s="25"/>
      <c r="C77" s="25"/>
      <c r="D77" s="25"/>
      <c r="E77" s="26"/>
      <c r="F77" s="27" t="s">
        <v>353</v>
      </c>
      <c r="G77" s="27"/>
      <c r="H77" s="27"/>
      <c r="I77" s="27"/>
      <c r="J77" s="27"/>
      <c r="K77" s="27"/>
      <c r="L77" s="27"/>
      <c r="M77" s="27"/>
    </row>
    <row r="78" ht="43.1" customHeight="1" spans="1:13">
      <c r="A78" s="25"/>
      <c r="B78" s="25"/>
      <c r="C78" s="25"/>
      <c r="D78" s="25"/>
      <c r="E78" s="26"/>
      <c r="F78" s="27" t="s">
        <v>352</v>
      </c>
      <c r="G78" s="27"/>
      <c r="H78" s="27"/>
      <c r="I78" s="27"/>
      <c r="J78" s="27"/>
      <c r="K78" s="27"/>
      <c r="L78" s="27"/>
      <c r="M78" s="27"/>
    </row>
    <row r="79" ht="43.1" customHeight="1" spans="1:13">
      <c r="A79" s="25"/>
      <c r="B79" s="25"/>
      <c r="C79" s="25"/>
      <c r="D79" s="25"/>
      <c r="E79" s="26" t="s">
        <v>369</v>
      </c>
      <c r="F79" s="27" t="s">
        <v>373</v>
      </c>
      <c r="G79" s="27"/>
      <c r="H79" s="27"/>
      <c r="I79" s="27"/>
      <c r="J79" s="27"/>
      <c r="K79" s="27"/>
      <c r="L79" s="27"/>
      <c r="M79" s="27"/>
    </row>
    <row r="80" ht="43.1" customHeight="1" spans="1:13">
      <c r="A80" s="25"/>
      <c r="B80" s="25"/>
      <c r="C80" s="25"/>
      <c r="D80" s="25"/>
      <c r="E80" s="26"/>
      <c r="F80" s="27" t="s">
        <v>372</v>
      </c>
      <c r="G80" s="28" t="s">
        <v>426</v>
      </c>
      <c r="H80" s="28" t="s">
        <v>427</v>
      </c>
      <c r="I80" s="28" t="s">
        <v>428</v>
      </c>
      <c r="J80" s="28" t="s">
        <v>403</v>
      </c>
      <c r="K80" s="28" t="s">
        <v>293</v>
      </c>
      <c r="L80" s="28" t="s">
        <v>429</v>
      </c>
      <c r="M80" s="27"/>
    </row>
    <row r="81" ht="43.1" customHeight="1" spans="1:13">
      <c r="A81" s="25"/>
      <c r="B81" s="25"/>
      <c r="C81" s="25"/>
      <c r="D81" s="25"/>
      <c r="E81" s="26"/>
      <c r="F81" s="27" t="s">
        <v>370</v>
      </c>
      <c r="G81" s="27"/>
      <c r="H81" s="27"/>
      <c r="I81" s="27"/>
      <c r="J81" s="27"/>
      <c r="K81" s="27"/>
      <c r="L81" s="27"/>
      <c r="M81" s="27"/>
    </row>
    <row r="82" ht="43.1" customHeight="1" spans="1:13">
      <c r="A82" s="25"/>
      <c r="B82" s="25"/>
      <c r="C82" s="25"/>
      <c r="D82" s="25"/>
      <c r="E82" s="26" t="s">
        <v>365</v>
      </c>
      <c r="F82" s="27" t="s">
        <v>366</v>
      </c>
      <c r="G82" s="28" t="s">
        <v>430</v>
      </c>
      <c r="H82" s="28" t="s">
        <v>363</v>
      </c>
      <c r="I82" s="43">
        <v>1</v>
      </c>
      <c r="J82" s="28" t="s">
        <v>403</v>
      </c>
      <c r="K82" s="38" t="s">
        <v>360</v>
      </c>
      <c r="L82" s="28" t="s">
        <v>351</v>
      </c>
      <c r="M82" s="27"/>
    </row>
    <row r="83" ht="43.1" customHeight="1" spans="1:13">
      <c r="A83" s="25"/>
      <c r="B83" s="25"/>
      <c r="C83" s="25"/>
      <c r="D83" s="25"/>
      <c r="E83" s="26" t="s">
        <v>354</v>
      </c>
      <c r="F83" s="27" t="s">
        <v>361</v>
      </c>
      <c r="G83" s="28" t="s">
        <v>431</v>
      </c>
      <c r="H83" s="28" t="s">
        <v>432</v>
      </c>
      <c r="I83" s="28" t="s">
        <v>427</v>
      </c>
      <c r="J83" s="28">
        <v>95</v>
      </c>
      <c r="K83" s="38" t="s">
        <v>360</v>
      </c>
      <c r="L83" s="39" t="s">
        <v>351</v>
      </c>
      <c r="M83" s="27"/>
    </row>
    <row r="84" ht="43.1" customHeight="1" spans="1:13">
      <c r="A84" s="25"/>
      <c r="B84" s="25"/>
      <c r="C84" s="25"/>
      <c r="D84" s="25"/>
      <c r="E84" s="26"/>
      <c r="F84" s="27" t="s">
        <v>355</v>
      </c>
      <c r="G84" s="28" t="s">
        <v>433</v>
      </c>
      <c r="H84" s="28" t="s">
        <v>434</v>
      </c>
      <c r="I84" s="28" t="s">
        <v>435</v>
      </c>
      <c r="J84" s="28" t="s">
        <v>403</v>
      </c>
      <c r="K84" s="28" t="s">
        <v>436</v>
      </c>
      <c r="L84" s="28" t="s">
        <v>400</v>
      </c>
      <c r="M84" s="27"/>
    </row>
    <row r="85" ht="43.1" customHeight="1" spans="1:13">
      <c r="A85" s="25"/>
      <c r="B85" s="25"/>
      <c r="C85" s="25"/>
      <c r="D85" s="25"/>
      <c r="E85" s="26"/>
      <c r="F85" s="27" t="s">
        <v>356</v>
      </c>
      <c r="G85" s="28" t="s">
        <v>357</v>
      </c>
      <c r="H85" s="28" t="s">
        <v>357</v>
      </c>
      <c r="I85" s="28" t="s">
        <v>437</v>
      </c>
      <c r="J85" s="28" t="s">
        <v>438</v>
      </c>
      <c r="K85" s="28" t="s">
        <v>293</v>
      </c>
      <c r="L85" s="28" t="s">
        <v>429</v>
      </c>
      <c r="M85" s="27"/>
    </row>
    <row r="86" ht="43.1" customHeight="1" spans="1:13">
      <c r="A86" s="25">
        <v>101001</v>
      </c>
      <c r="B86" s="25" t="s">
        <v>318</v>
      </c>
      <c r="C86" s="25">
        <v>5</v>
      </c>
      <c r="D86" s="25" t="s">
        <v>439</v>
      </c>
      <c r="E86" s="26" t="s">
        <v>345</v>
      </c>
      <c r="F86" s="27" t="s">
        <v>346</v>
      </c>
      <c r="G86" s="28" t="s">
        <v>347</v>
      </c>
      <c r="H86" s="28">
        <v>5</v>
      </c>
      <c r="I86" s="28" t="s">
        <v>386</v>
      </c>
      <c r="J86" s="28" t="s">
        <v>349</v>
      </c>
      <c r="K86" s="28" t="s">
        <v>350</v>
      </c>
      <c r="L86" s="28" t="s">
        <v>351</v>
      </c>
      <c r="M86" s="27"/>
    </row>
    <row r="87" ht="43.1" customHeight="1" spans="1:13">
      <c r="A87" s="25"/>
      <c r="B87" s="25"/>
      <c r="C87" s="25"/>
      <c r="D87" s="25"/>
      <c r="E87" s="26"/>
      <c r="F87" s="27" t="s">
        <v>352</v>
      </c>
      <c r="G87" s="27"/>
      <c r="H87" s="27"/>
      <c r="I87" s="27"/>
      <c r="J87" s="27"/>
      <c r="K87" s="27"/>
      <c r="L87" s="27"/>
      <c r="M87" s="27"/>
    </row>
    <row r="88" ht="43.1" customHeight="1" spans="1:13">
      <c r="A88" s="25"/>
      <c r="B88" s="25"/>
      <c r="C88" s="25"/>
      <c r="D88" s="25"/>
      <c r="E88" s="26"/>
      <c r="F88" s="27" t="s">
        <v>353</v>
      </c>
      <c r="G88" s="27"/>
      <c r="H88" s="27"/>
      <c r="I88" s="27"/>
      <c r="J88" s="27"/>
      <c r="K88" s="27"/>
      <c r="L88" s="27"/>
      <c r="M88" s="27"/>
    </row>
    <row r="89" ht="43.1" customHeight="1" spans="1:13">
      <c r="A89" s="25"/>
      <c r="B89" s="25"/>
      <c r="C89" s="25"/>
      <c r="D89" s="25"/>
      <c r="E89" s="26" t="s">
        <v>354</v>
      </c>
      <c r="F89" s="27" t="s">
        <v>355</v>
      </c>
      <c r="G89" s="27"/>
      <c r="H89" s="27"/>
      <c r="I89" s="27"/>
      <c r="J89" s="27"/>
      <c r="K89" s="27"/>
      <c r="L89" s="27"/>
      <c r="M89" s="27"/>
    </row>
    <row r="90" ht="43.1" customHeight="1" spans="1:13">
      <c r="A90" s="25"/>
      <c r="B90" s="25"/>
      <c r="C90" s="25"/>
      <c r="D90" s="25"/>
      <c r="E90" s="26"/>
      <c r="F90" s="27" t="s">
        <v>356</v>
      </c>
      <c r="G90" s="27"/>
      <c r="H90" s="27"/>
      <c r="I90" s="27"/>
      <c r="J90" s="27"/>
      <c r="K90" s="27"/>
      <c r="L90" s="27"/>
      <c r="M90" s="27"/>
    </row>
    <row r="91" ht="43.1" customHeight="1" spans="1:13">
      <c r="A91" s="25"/>
      <c r="B91" s="25"/>
      <c r="C91" s="25"/>
      <c r="D91" s="25"/>
      <c r="E91" s="26"/>
      <c r="F91" s="27" t="s">
        <v>361</v>
      </c>
      <c r="G91" s="32" t="s">
        <v>440</v>
      </c>
      <c r="H91" s="28" t="s">
        <v>358</v>
      </c>
      <c r="I91" s="44" t="s">
        <v>441</v>
      </c>
      <c r="J91" s="28">
        <v>95</v>
      </c>
      <c r="K91" s="38" t="s">
        <v>360</v>
      </c>
      <c r="L91" s="39" t="s">
        <v>351</v>
      </c>
      <c r="M91" s="27"/>
    </row>
    <row r="92" ht="43.1" customHeight="1" spans="1:13">
      <c r="A92" s="25"/>
      <c r="B92" s="25"/>
      <c r="C92" s="25"/>
      <c r="D92" s="25"/>
      <c r="E92" s="26" t="s">
        <v>365</v>
      </c>
      <c r="F92" s="27" t="s">
        <v>366</v>
      </c>
      <c r="G92" s="32" t="s">
        <v>442</v>
      </c>
      <c r="H92" s="28" t="s">
        <v>358</v>
      </c>
      <c r="I92" s="28" t="s">
        <v>443</v>
      </c>
      <c r="J92" s="28">
        <v>95</v>
      </c>
      <c r="K92" s="38" t="s">
        <v>360</v>
      </c>
      <c r="L92" s="39" t="s">
        <v>351</v>
      </c>
      <c r="M92" s="27"/>
    </row>
    <row r="93" ht="43.1" customHeight="1" spans="1:13">
      <c r="A93" s="25"/>
      <c r="B93" s="25"/>
      <c r="C93" s="25"/>
      <c r="D93" s="25"/>
      <c r="E93" s="26" t="s">
        <v>369</v>
      </c>
      <c r="F93" s="27" t="s">
        <v>370</v>
      </c>
      <c r="G93" s="32" t="s">
        <v>406</v>
      </c>
      <c r="H93" s="28" t="s">
        <v>358</v>
      </c>
      <c r="I93" s="32" t="s">
        <v>407</v>
      </c>
      <c r="J93" s="28">
        <v>95</v>
      </c>
      <c r="K93" s="38" t="s">
        <v>360</v>
      </c>
      <c r="L93" s="39" t="s">
        <v>351</v>
      </c>
      <c r="M93" s="27"/>
    </row>
    <row r="94" ht="43.1" customHeight="1" spans="1:13">
      <c r="A94" s="25"/>
      <c r="B94" s="25"/>
      <c r="C94" s="25"/>
      <c r="D94" s="25"/>
      <c r="E94" s="26"/>
      <c r="F94" s="27" t="s">
        <v>372</v>
      </c>
      <c r="G94" s="27"/>
      <c r="H94" s="27"/>
      <c r="I94" s="27"/>
      <c r="J94" s="27"/>
      <c r="K94" s="27"/>
      <c r="L94" s="27"/>
      <c r="M94" s="27"/>
    </row>
    <row r="95" ht="43.1" customHeight="1" spans="1:13">
      <c r="A95" s="25"/>
      <c r="B95" s="25"/>
      <c r="C95" s="25"/>
      <c r="D95" s="25"/>
      <c r="E95" s="26"/>
      <c r="F95" s="27" t="s">
        <v>373</v>
      </c>
      <c r="G95" s="27"/>
      <c r="H95" s="27"/>
      <c r="I95" s="27"/>
      <c r="J95" s="27"/>
      <c r="K95" s="27"/>
      <c r="L95" s="27"/>
      <c r="M95" s="27"/>
    </row>
    <row r="96" ht="43.1" customHeight="1" spans="1:13">
      <c r="A96" s="25">
        <v>101001</v>
      </c>
      <c r="B96" s="25" t="s">
        <v>319</v>
      </c>
      <c r="C96" s="25">
        <v>70</v>
      </c>
      <c r="D96" s="25" t="s">
        <v>444</v>
      </c>
      <c r="E96" s="26" t="s">
        <v>354</v>
      </c>
      <c r="F96" s="27" t="s">
        <v>361</v>
      </c>
      <c r="G96" s="27"/>
      <c r="H96" s="27"/>
      <c r="I96" s="27"/>
      <c r="J96" s="27"/>
      <c r="K96" s="27"/>
      <c r="L96" s="27"/>
      <c r="M96" s="27"/>
    </row>
    <row r="97" ht="43.1" customHeight="1" spans="1:13">
      <c r="A97" s="25"/>
      <c r="B97" s="25"/>
      <c r="C97" s="25"/>
      <c r="D97" s="25"/>
      <c r="E97" s="26"/>
      <c r="F97" s="27" t="s">
        <v>356</v>
      </c>
      <c r="G97" s="32" t="s">
        <v>445</v>
      </c>
      <c r="H97" s="33" t="s">
        <v>358</v>
      </c>
      <c r="I97" s="28" t="s">
        <v>446</v>
      </c>
      <c r="J97" s="28">
        <v>95</v>
      </c>
      <c r="K97" s="38" t="s">
        <v>360</v>
      </c>
      <c r="L97" s="39" t="s">
        <v>351</v>
      </c>
      <c r="M97" s="27"/>
    </row>
    <row r="98" ht="43.1" customHeight="1" spans="1:13">
      <c r="A98" s="25"/>
      <c r="B98" s="25"/>
      <c r="C98" s="25"/>
      <c r="D98" s="25"/>
      <c r="E98" s="26"/>
      <c r="F98" s="27" t="s">
        <v>355</v>
      </c>
      <c r="G98" s="27"/>
      <c r="H98" s="27"/>
      <c r="I98" s="27"/>
      <c r="J98" s="27"/>
      <c r="K98" s="27"/>
      <c r="L98" s="27"/>
      <c r="M98" s="27"/>
    </row>
    <row r="99" ht="43.1" customHeight="1" spans="1:13">
      <c r="A99" s="25"/>
      <c r="B99" s="25"/>
      <c r="C99" s="25"/>
      <c r="D99" s="25"/>
      <c r="E99" s="26" t="s">
        <v>369</v>
      </c>
      <c r="F99" s="27" t="s">
        <v>370</v>
      </c>
      <c r="G99" s="27"/>
      <c r="H99" s="27"/>
      <c r="I99" s="27"/>
      <c r="J99" s="27"/>
      <c r="K99" s="27"/>
      <c r="L99" s="27"/>
      <c r="M99" s="27"/>
    </row>
    <row r="100" ht="43.1" customHeight="1" spans="1:13">
      <c r="A100" s="25"/>
      <c r="B100" s="25"/>
      <c r="C100" s="25"/>
      <c r="D100" s="25"/>
      <c r="E100" s="26"/>
      <c r="F100" s="27" t="s">
        <v>372</v>
      </c>
      <c r="G100" s="27"/>
      <c r="H100" s="27"/>
      <c r="I100" s="27"/>
      <c r="J100" s="27"/>
      <c r="K100" s="27"/>
      <c r="L100" s="27"/>
      <c r="M100" s="27"/>
    </row>
    <row r="101" ht="43.1" customHeight="1" spans="1:13">
      <c r="A101" s="25"/>
      <c r="B101" s="25"/>
      <c r="C101" s="25"/>
      <c r="D101" s="25"/>
      <c r="E101" s="26"/>
      <c r="F101" s="27" t="s">
        <v>373</v>
      </c>
      <c r="G101" s="41" t="s">
        <v>447</v>
      </c>
      <c r="H101" s="33" t="s">
        <v>358</v>
      </c>
      <c r="I101" s="41" t="s">
        <v>448</v>
      </c>
      <c r="J101" s="28">
        <v>95</v>
      </c>
      <c r="K101" s="38" t="s">
        <v>360</v>
      </c>
      <c r="L101" s="39" t="s">
        <v>351</v>
      </c>
      <c r="M101" s="27"/>
    </row>
    <row r="102" ht="43.1" customHeight="1" spans="1:13">
      <c r="A102" s="25"/>
      <c r="B102" s="25"/>
      <c r="C102" s="25"/>
      <c r="D102" s="25"/>
      <c r="E102" s="26" t="s">
        <v>365</v>
      </c>
      <c r="F102" s="27" t="s">
        <v>366</v>
      </c>
      <c r="G102" s="32" t="s">
        <v>449</v>
      </c>
      <c r="H102" s="33" t="s">
        <v>358</v>
      </c>
      <c r="I102" s="32" t="s">
        <v>450</v>
      </c>
      <c r="J102" s="28">
        <v>95</v>
      </c>
      <c r="K102" s="38" t="s">
        <v>360</v>
      </c>
      <c r="L102" s="39" t="s">
        <v>351</v>
      </c>
      <c r="M102" s="27"/>
    </row>
    <row r="103" ht="43.1" customHeight="1" spans="1:13">
      <c r="A103" s="25"/>
      <c r="B103" s="25"/>
      <c r="C103" s="25"/>
      <c r="D103" s="25"/>
      <c r="E103" s="26" t="s">
        <v>345</v>
      </c>
      <c r="F103" s="27" t="s">
        <v>346</v>
      </c>
      <c r="G103" s="28" t="s">
        <v>347</v>
      </c>
      <c r="H103" s="28">
        <v>70</v>
      </c>
      <c r="I103" s="28" t="s">
        <v>451</v>
      </c>
      <c r="J103" s="28" t="s">
        <v>349</v>
      </c>
      <c r="K103" s="28" t="s">
        <v>350</v>
      </c>
      <c r="L103" s="28" t="s">
        <v>351</v>
      </c>
      <c r="M103" s="27"/>
    </row>
    <row r="104" ht="43.1" customHeight="1" spans="1:13">
      <c r="A104" s="25"/>
      <c r="B104" s="25"/>
      <c r="C104" s="25"/>
      <c r="D104" s="25"/>
      <c r="E104" s="26"/>
      <c r="F104" s="27" t="s">
        <v>352</v>
      </c>
      <c r="G104" s="27"/>
      <c r="H104" s="27"/>
      <c r="I104" s="27"/>
      <c r="J104" s="27"/>
      <c r="K104" s="27"/>
      <c r="L104" s="27"/>
      <c r="M104" s="27"/>
    </row>
    <row r="105" ht="43.1" customHeight="1" spans="1:13">
      <c r="A105" s="25"/>
      <c r="B105" s="25"/>
      <c r="C105" s="25"/>
      <c r="D105" s="25"/>
      <c r="E105" s="26"/>
      <c r="F105" s="27" t="s">
        <v>353</v>
      </c>
      <c r="G105" s="27"/>
      <c r="H105" s="27"/>
      <c r="I105" s="27"/>
      <c r="J105" s="27"/>
      <c r="K105" s="27"/>
      <c r="L105" s="27"/>
      <c r="M105" s="27"/>
    </row>
    <row r="106" ht="43.1" customHeight="1" spans="1:13">
      <c r="A106" s="25">
        <v>101001</v>
      </c>
      <c r="B106" s="25" t="s">
        <v>320</v>
      </c>
      <c r="C106" s="25">
        <v>53</v>
      </c>
      <c r="D106" s="25" t="s">
        <v>452</v>
      </c>
      <c r="E106" s="26" t="s">
        <v>345</v>
      </c>
      <c r="F106" s="27" t="s">
        <v>346</v>
      </c>
      <c r="G106" s="28" t="s">
        <v>347</v>
      </c>
      <c r="H106" s="28">
        <v>53</v>
      </c>
      <c r="I106" s="28" t="s">
        <v>453</v>
      </c>
      <c r="J106" s="28" t="s">
        <v>349</v>
      </c>
      <c r="K106" s="28" t="s">
        <v>350</v>
      </c>
      <c r="L106" s="28" t="s">
        <v>351</v>
      </c>
      <c r="M106" s="27"/>
    </row>
    <row r="107" ht="43.1" customHeight="1" spans="1:13">
      <c r="A107" s="25"/>
      <c r="B107" s="25"/>
      <c r="C107" s="25"/>
      <c r="D107" s="25"/>
      <c r="E107" s="26"/>
      <c r="F107" s="27" t="s">
        <v>352</v>
      </c>
      <c r="G107" s="27"/>
      <c r="H107" s="27"/>
      <c r="I107" s="27"/>
      <c r="J107" s="27"/>
      <c r="K107" s="27"/>
      <c r="L107" s="27"/>
      <c r="M107" s="27"/>
    </row>
    <row r="108" ht="43.1" customHeight="1" spans="1:13">
      <c r="A108" s="25"/>
      <c r="B108" s="25"/>
      <c r="C108" s="25"/>
      <c r="D108" s="25"/>
      <c r="E108" s="26"/>
      <c r="F108" s="27" t="s">
        <v>353</v>
      </c>
      <c r="G108" s="27"/>
      <c r="H108" s="27"/>
      <c r="I108" s="27"/>
      <c r="J108" s="27"/>
      <c r="K108" s="27"/>
      <c r="L108" s="27"/>
      <c r="M108" s="27"/>
    </row>
    <row r="109" ht="43.1" customHeight="1" spans="1:13">
      <c r="A109" s="25"/>
      <c r="B109" s="25"/>
      <c r="C109" s="25"/>
      <c r="D109" s="25"/>
      <c r="E109" s="26" t="s">
        <v>354</v>
      </c>
      <c r="F109" s="27" t="s">
        <v>355</v>
      </c>
      <c r="G109" s="27"/>
      <c r="H109" s="27"/>
      <c r="I109" s="27"/>
      <c r="J109" s="27"/>
      <c r="K109" s="27"/>
      <c r="L109" s="27"/>
      <c r="M109" s="27"/>
    </row>
    <row r="110" ht="43.1" customHeight="1" spans="1:13">
      <c r="A110" s="25"/>
      <c r="B110" s="25"/>
      <c r="C110" s="25"/>
      <c r="D110" s="25"/>
      <c r="E110" s="26"/>
      <c r="F110" s="27" t="s">
        <v>356</v>
      </c>
      <c r="G110" s="42" t="s">
        <v>454</v>
      </c>
      <c r="H110" s="33" t="s">
        <v>358</v>
      </c>
      <c r="I110" s="42" t="s">
        <v>455</v>
      </c>
      <c r="J110" s="28">
        <v>95</v>
      </c>
      <c r="K110" s="38" t="s">
        <v>360</v>
      </c>
      <c r="L110" s="39" t="s">
        <v>351</v>
      </c>
      <c r="M110" s="27"/>
    </row>
    <row r="111" ht="43.1" customHeight="1" spans="1:13">
      <c r="A111" s="25"/>
      <c r="B111" s="25"/>
      <c r="C111" s="25"/>
      <c r="D111" s="25"/>
      <c r="E111" s="26"/>
      <c r="F111" s="27" t="s">
        <v>361</v>
      </c>
      <c r="G111" s="27"/>
      <c r="H111" s="27"/>
      <c r="I111" s="27"/>
      <c r="J111" s="27"/>
      <c r="K111" s="27"/>
      <c r="L111" s="27"/>
      <c r="M111" s="27"/>
    </row>
    <row r="112" ht="43.1" customHeight="1" spans="1:13">
      <c r="A112" s="25"/>
      <c r="B112" s="25"/>
      <c r="C112" s="25"/>
      <c r="D112" s="25"/>
      <c r="E112" s="26" t="s">
        <v>365</v>
      </c>
      <c r="F112" s="27" t="s">
        <v>366</v>
      </c>
      <c r="G112" s="32" t="s">
        <v>456</v>
      </c>
      <c r="H112" s="33" t="s">
        <v>358</v>
      </c>
      <c r="I112" s="32" t="s">
        <v>457</v>
      </c>
      <c r="J112" s="28">
        <v>95</v>
      </c>
      <c r="K112" s="38" t="s">
        <v>360</v>
      </c>
      <c r="L112" s="39" t="s">
        <v>351</v>
      </c>
      <c r="M112" s="27"/>
    </row>
    <row r="113" ht="43.1" customHeight="1" spans="1:13">
      <c r="A113" s="25"/>
      <c r="B113" s="25"/>
      <c r="C113" s="25"/>
      <c r="D113" s="25"/>
      <c r="E113" s="26" t="s">
        <v>369</v>
      </c>
      <c r="F113" s="27" t="s">
        <v>370</v>
      </c>
      <c r="G113" s="27"/>
      <c r="H113" s="27"/>
      <c r="I113" s="27"/>
      <c r="J113" s="27"/>
      <c r="K113" s="27"/>
      <c r="L113" s="27"/>
      <c r="M113" s="27"/>
    </row>
    <row r="114" ht="43.1" customHeight="1" spans="1:13">
      <c r="A114" s="25"/>
      <c r="B114" s="25"/>
      <c r="C114" s="25"/>
      <c r="D114" s="25"/>
      <c r="E114" s="26"/>
      <c r="F114" s="27" t="s">
        <v>372</v>
      </c>
      <c r="G114" s="32" t="s">
        <v>458</v>
      </c>
      <c r="H114" s="33" t="s">
        <v>358</v>
      </c>
      <c r="I114" s="32" t="s">
        <v>459</v>
      </c>
      <c r="J114" s="28">
        <v>95</v>
      </c>
      <c r="K114" s="38" t="s">
        <v>360</v>
      </c>
      <c r="L114" s="39" t="s">
        <v>351</v>
      </c>
      <c r="M114" s="27"/>
    </row>
    <row r="115" ht="43.1" customHeight="1" spans="1:13">
      <c r="A115" s="25"/>
      <c r="B115" s="25"/>
      <c r="C115" s="25"/>
      <c r="D115" s="25"/>
      <c r="E115" s="26"/>
      <c r="F115" s="27" t="s">
        <v>373</v>
      </c>
      <c r="G115" s="27"/>
      <c r="H115" s="27"/>
      <c r="I115" s="27"/>
      <c r="J115" s="27"/>
      <c r="K115" s="27"/>
      <c r="L115" s="27"/>
      <c r="M115" s="27"/>
    </row>
    <row r="116" ht="43.1" customHeight="1" spans="1:13">
      <c r="A116" s="25">
        <v>101001</v>
      </c>
      <c r="B116" s="25" t="s">
        <v>321</v>
      </c>
      <c r="C116" s="25">
        <v>85.18</v>
      </c>
      <c r="D116" s="25" t="s">
        <v>460</v>
      </c>
      <c r="E116" s="26" t="s">
        <v>365</v>
      </c>
      <c r="F116" s="27" t="s">
        <v>366</v>
      </c>
      <c r="G116" s="28" t="s">
        <v>461</v>
      </c>
      <c r="H116" s="28" t="s">
        <v>358</v>
      </c>
      <c r="I116" s="28" t="s">
        <v>462</v>
      </c>
      <c r="J116" s="28">
        <v>95</v>
      </c>
      <c r="K116" s="38" t="s">
        <v>360</v>
      </c>
      <c r="L116" s="39" t="s">
        <v>351</v>
      </c>
      <c r="M116" s="27"/>
    </row>
    <row r="117" ht="43.1" customHeight="1" spans="1:13">
      <c r="A117" s="25"/>
      <c r="B117" s="25"/>
      <c r="C117" s="25"/>
      <c r="D117" s="25"/>
      <c r="E117" s="26" t="s">
        <v>369</v>
      </c>
      <c r="F117" s="27" t="s">
        <v>373</v>
      </c>
      <c r="G117" s="27"/>
      <c r="H117" s="27"/>
      <c r="I117" s="27"/>
      <c r="J117" s="27"/>
      <c r="K117" s="27"/>
      <c r="L117" s="27"/>
      <c r="M117" s="27"/>
    </row>
    <row r="118" ht="43.1" customHeight="1" spans="1:13">
      <c r="A118" s="25"/>
      <c r="B118" s="25"/>
      <c r="C118" s="25"/>
      <c r="D118" s="25"/>
      <c r="E118" s="26"/>
      <c r="F118" s="27" t="s">
        <v>372</v>
      </c>
      <c r="G118" s="27"/>
      <c r="H118" s="27"/>
      <c r="I118" s="27"/>
      <c r="J118" s="27"/>
      <c r="K118" s="27"/>
      <c r="L118" s="27"/>
      <c r="M118" s="27"/>
    </row>
    <row r="119" ht="43.1" customHeight="1" spans="1:13">
      <c r="A119" s="25"/>
      <c r="B119" s="25"/>
      <c r="C119" s="25"/>
      <c r="D119" s="25"/>
      <c r="E119" s="26"/>
      <c r="F119" s="27" t="s">
        <v>370</v>
      </c>
      <c r="G119" s="28" t="s">
        <v>463</v>
      </c>
      <c r="H119" s="28" t="s">
        <v>363</v>
      </c>
      <c r="I119" s="28" t="s">
        <v>464</v>
      </c>
      <c r="J119" s="28">
        <v>99</v>
      </c>
      <c r="K119" s="38" t="s">
        <v>360</v>
      </c>
      <c r="L119" s="39" t="s">
        <v>351</v>
      </c>
      <c r="M119" s="27"/>
    </row>
    <row r="120" ht="43.1" customHeight="1" spans="1:13">
      <c r="A120" s="25"/>
      <c r="B120" s="25"/>
      <c r="C120" s="25"/>
      <c r="D120" s="25"/>
      <c r="E120" s="26" t="s">
        <v>354</v>
      </c>
      <c r="F120" s="27" t="s">
        <v>356</v>
      </c>
      <c r="G120" s="28" t="s">
        <v>465</v>
      </c>
      <c r="H120" s="32" t="s">
        <v>358</v>
      </c>
      <c r="I120" s="28" t="s">
        <v>466</v>
      </c>
      <c r="J120" s="28">
        <v>95</v>
      </c>
      <c r="K120" s="38" t="s">
        <v>360</v>
      </c>
      <c r="L120" s="39" t="s">
        <v>351</v>
      </c>
      <c r="M120" s="27"/>
    </row>
    <row r="121" ht="43.1" customHeight="1" spans="1:13">
      <c r="A121" s="25"/>
      <c r="B121" s="25"/>
      <c r="C121" s="25"/>
      <c r="D121" s="25"/>
      <c r="E121" s="26"/>
      <c r="F121" s="27" t="s">
        <v>361</v>
      </c>
      <c r="G121" s="27"/>
      <c r="H121" s="27"/>
      <c r="I121" s="27"/>
      <c r="J121" s="27"/>
      <c r="K121" s="27"/>
      <c r="L121" s="27"/>
      <c r="M121" s="27"/>
    </row>
    <row r="122" ht="43.1" customHeight="1" spans="1:13">
      <c r="A122" s="25"/>
      <c r="B122" s="25"/>
      <c r="C122" s="25"/>
      <c r="D122" s="25"/>
      <c r="E122" s="26"/>
      <c r="F122" s="27" t="s">
        <v>355</v>
      </c>
      <c r="G122" s="27"/>
      <c r="H122" s="27"/>
      <c r="I122" s="27"/>
      <c r="J122" s="27"/>
      <c r="K122" s="27"/>
      <c r="L122" s="27"/>
      <c r="M122" s="27"/>
    </row>
    <row r="123" ht="43.1" customHeight="1" spans="1:13">
      <c r="A123" s="25"/>
      <c r="B123" s="25"/>
      <c r="C123" s="25"/>
      <c r="D123" s="25"/>
      <c r="E123" s="26" t="s">
        <v>345</v>
      </c>
      <c r="F123" s="27" t="s">
        <v>353</v>
      </c>
      <c r="G123" s="27"/>
      <c r="H123" s="27"/>
      <c r="I123" s="27"/>
      <c r="J123" s="27"/>
      <c r="K123" s="27"/>
      <c r="L123" s="27"/>
      <c r="M123" s="27"/>
    </row>
    <row r="124" ht="43.1" customHeight="1" spans="1:13">
      <c r="A124" s="25"/>
      <c r="B124" s="25"/>
      <c r="C124" s="25"/>
      <c r="D124" s="25"/>
      <c r="E124" s="26"/>
      <c r="F124" s="27" t="s">
        <v>346</v>
      </c>
      <c r="G124" s="28" t="s">
        <v>347</v>
      </c>
      <c r="H124" s="28">
        <v>85.18</v>
      </c>
      <c r="I124" s="28" t="s">
        <v>467</v>
      </c>
      <c r="J124" s="28" t="s">
        <v>349</v>
      </c>
      <c r="K124" s="28" t="s">
        <v>350</v>
      </c>
      <c r="L124" s="28" t="s">
        <v>351</v>
      </c>
      <c r="M124" s="27"/>
    </row>
    <row r="125" ht="43.1" customHeight="1" spans="1:13">
      <c r="A125" s="25"/>
      <c r="B125" s="25"/>
      <c r="C125" s="25"/>
      <c r="D125" s="25"/>
      <c r="E125" s="26"/>
      <c r="F125" s="27" t="s">
        <v>352</v>
      </c>
      <c r="G125" s="27"/>
      <c r="H125" s="27"/>
      <c r="I125" s="27"/>
      <c r="J125" s="27"/>
      <c r="K125" s="27"/>
      <c r="L125" s="27"/>
      <c r="M125" s="27"/>
    </row>
    <row r="126" ht="43.1" customHeight="1" spans="1:13">
      <c r="A126" s="25">
        <v>101001</v>
      </c>
      <c r="B126" s="25" t="s">
        <v>322</v>
      </c>
      <c r="C126" s="25">
        <v>114.03</v>
      </c>
      <c r="D126" s="25" t="s">
        <v>468</v>
      </c>
      <c r="E126" s="26" t="s">
        <v>345</v>
      </c>
      <c r="F126" s="27" t="s">
        <v>346</v>
      </c>
      <c r="G126" s="28" t="s">
        <v>347</v>
      </c>
      <c r="H126" s="28">
        <v>114.03</v>
      </c>
      <c r="I126" s="28" t="s">
        <v>469</v>
      </c>
      <c r="J126" s="28" t="s">
        <v>349</v>
      </c>
      <c r="K126" s="28" t="s">
        <v>350</v>
      </c>
      <c r="L126" s="28" t="s">
        <v>351</v>
      </c>
      <c r="M126" s="27"/>
    </row>
    <row r="127" ht="43.1" customHeight="1" spans="1:13">
      <c r="A127" s="25"/>
      <c r="B127" s="25"/>
      <c r="C127" s="25"/>
      <c r="D127" s="25"/>
      <c r="E127" s="26"/>
      <c r="F127" s="27" t="s">
        <v>352</v>
      </c>
      <c r="G127" s="27"/>
      <c r="H127" s="27"/>
      <c r="I127" s="27"/>
      <c r="J127" s="27"/>
      <c r="K127" s="27"/>
      <c r="L127" s="27"/>
      <c r="M127" s="27"/>
    </row>
    <row r="128" ht="43.1" customHeight="1" spans="1:13">
      <c r="A128" s="25"/>
      <c r="B128" s="25"/>
      <c r="C128" s="25"/>
      <c r="D128" s="25"/>
      <c r="E128" s="26"/>
      <c r="F128" s="27" t="s">
        <v>353</v>
      </c>
      <c r="G128" s="27"/>
      <c r="H128" s="27"/>
      <c r="I128" s="27"/>
      <c r="J128" s="27"/>
      <c r="K128" s="27"/>
      <c r="L128" s="27"/>
      <c r="M128" s="27"/>
    </row>
    <row r="129" ht="43.1" customHeight="1" spans="1:13">
      <c r="A129" s="25"/>
      <c r="B129" s="25"/>
      <c r="C129" s="25"/>
      <c r="D129" s="25"/>
      <c r="E129" s="26" t="s">
        <v>354</v>
      </c>
      <c r="F129" s="27" t="s">
        <v>355</v>
      </c>
      <c r="G129" s="27"/>
      <c r="H129" s="27"/>
      <c r="I129" s="27"/>
      <c r="J129" s="27"/>
      <c r="K129" s="27"/>
      <c r="L129" s="27"/>
      <c r="M129" s="27"/>
    </row>
    <row r="130" ht="43.1" customHeight="1" spans="1:13">
      <c r="A130" s="25"/>
      <c r="B130" s="25"/>
      <c r="C130" s="25"/>
      <c r="D130" s="25"/>
      <c r="E130" s="26"/>
      <c r="F130" s="27" t="s">
        <v>356</v>
      </c>
      <c r="G130" s="28" t="s">
        <v>470</v>
      </c>
      <c r="H130" s="28" t="s">
        <v>363</v>
      </c>
      <c r="I130" s="28" t="s">
        <v>401</v>
      </c>
      <c r="J130" s="28">
        <v>100</v>
      </c>
      <c r="K130" s="28" t="s">
        <v>360</v>
      </c>
      <c r="L130" s="28" t="s">
        <v>351</v>
      </c>
      <c r="M130" s="27"/>
    </row>
    <row r="131" ht="43.1" customHeight="1" spans="1:13">
      <c r="A131" s="25"/>
      <c r="B131" s="25"/>
      <c r="C131" s="25"/>
      <c r="D131" s="25"/>
      <c r="E131" s="26"/>
      <c r="F131" s="27" t="s">
        <v>361</v>
      </c>
      <c r="G131" s="27"/>
      <c r="H131" s="27"/>
      <c r="I131" s="27"/>
      <c r="J131" s="27"/>
      <c r="K131" s="27"/>
      <c r="L131" s="27"/>
      <c r="M131" s="27"/>
    </row>
    <row r="132" ht="43.1" customHeight="1" spans="1:13">
      <c r="A132" s="25"/>
      <c r="B132" s="25"/>
      <c r="C132" s="25"/>
      <c r="D132" s="25"/>
      <c r="E132" s="26" t="s">
        <v>365</v>
      </c>
      <c r="F132" s="27" t="s">
        <v>366</v>
      </c>
      <c r="G132" s="28" t="s">
        <v>461</v>
      </c>
      <c r="H132" s="32" t="s">
        <v>358</v>
      </c>
      <c r="I132" s="28" t="s">
        <v>405</v>
      </c>
      <c r="J132" s="28">
        <v>95</v>
      </c>
      <c r="K132" s="38" t="s">
        <v>360</v>
      </c>
      <c r="L132" s="39" t="s">
        <v>351</v>
      </c>
      <c r="M132" s="27"/>
    </row>
    <row r="133" ht="43.1" customHeight="1" spans="1:13">
      <c r="A133" s="25"/>
      <c r="B133" s="25"/>
      <c r="C133" s="25"/>
      <c r="D133" s="25"/>
      <c r="E133" s="26" t="s">
        <v>369</v>
      </c>
      <c r="F133" s="27" t="s">
        <v>370</v>
      </c>
      <c r="G133" s="27"/>
      <c r="H133" s="27"/>
      <c r="I133" s="27"/>
      <c r="J133" s="27"/>
      <c r="K133" s="27"/>
      <c r="L133" s="27"/>
      <c r="M133" s="27"/>
    </row>
    <row r="134" ht="43.1" customHeight="1" spans="1:13">
      <c r="A134" s="25"/>
      <c r="B134" s="25"/>
      <c r="C134" s="25"/>
      <c r="D134" s="25"/>
      <c r="E134" s="26"/>
      <c r="F134" s="27" t="s">
        <v>372</v>
      </c>
      <c r="G134" s="28" t="s">
        <v>471</v>
      </c>
      <c r="H134" s="28" t="s">
        <v>472</v>
      </c>
      <c r="I134" s="28" t="s">
        <v>471</v>
      </c>
      <c r="J134" s="32">
        <v>95</v>
      </c>
      <c r="K134" s="32" t="s">
        <v>360</v>
      </c>
      <c r="L134" s="32" t="s">
        <v>351</v>
      </c>
      <c r="M134" s="27"/>
    </row>
    <row r="135" ht="43.1" customHeight="1" spans="1:13">
      <c r="A135" s="25"/>
      <c r="B135" s="25"/>
      <c r="C135" s="25"/>
      <c r="D135" s="25"/>
      <c r="E135" s="26"/>
      <c r="F135" s="27" t="s">
        <v>373</v>
      </c>
      <c r="G135" s="32" t="s">
        <v>406</v>
      </c>
      <c r="H135" s="28" t="s">
        <v>358</v>
      </c>
      <c r="I135" s="32" t="s">
        <v>407</v>
      </c>
      <c r="J135" s="28">
        <v>95</v>
      </c>
      <c r="K135" s="38" t="s">
        <v>360</v>
      </c>
      <c r="L135" s="39" t="s">
        <v>351</v>
      </c>
      <c r="M135" s="27"/>
    </row>
    <row r="136" ht="43.1" customHeight="1" spans="1:13">
      <c r="A136" s="25">
        <v>101001</v>
      </c>
      <c r="B136" s="25" t="s">
        <v>473</v>
      </c>
      <c r="C136" s="25">
        <v>10</v>
      </c>
      <c r="D136" s="25" t="s">
        <v>474</v>
      </c>
      <c r="E136" s="26" t="s">
        <v>345</v>
      </c>
      <c r="F136" s="27" t="s">
        <v>346</v>
      </c>
      <c r="G136" s="32" t="s">
        <v>475</v>
      </c>
      <c r="H136" s="32" t="s">
        <v>358</v>
      </c>
      <c r="I136" s="32" t="s">
        <v>476</v>
      </c>
      <c r="J136" s="28">
        <v>95</v>
      </c>
      <c r="K136" s="38" t="s">
        <v>360</v>
      </c>
      <c r="L136" s="39" t="s">
        <v>351</v>
      </c>
      <c r="M136" s="32"/>
    </row>
    <row r="137" ht="43.1" customHeight="1" spans="1:13">
      <c r="A137" s="25"/>
      <c r="B137" s="25"/>
      <c r="C137" s="25"/>
      <c r="D137" s="25"/>
      <c r="E137" s="26"/>
      <c r="F137" s="27" t="s">
        <v>352</v>
      </c>
      <c r="G137" s="32"/>
      <c r="H137" s="32"/>
      <c r="I137" s="32"/>
      <c r="J137" s="32"/>
      <c r="K137" s="32"/>
      <c r="L137" s="32"/>
      <c r="M137" s="32"/>
    </row>
    <row r="138" ht="43.1" customHeight="1" spans="1:13">
      <c r="A138" s="25"/>
      <c r="B138" s="25"/>
      <c r="C138" s="25"/>
      <c r="D138" s="25"/>
      <c r="E138" s="26"/>
      <c r="F138" s="27" t="s">
        <v>353</v>
      </c>
      <c r="G138" s="32"/>
      <c r="H138" s="32"/>
      <c r="I138" s="32"/>
      <c r="J138" s="32"/>
      <c r="K138" s="32"/>
      <c r="L138" s="32"/>
      <c r="M138" s="32"/>
    </row>
    <row r="139" ht="43.1" customHeight="1" spans="1:13">
      <c r="A139" s="25"/>
      <c r="B139" s="25"/>
      <c r="C139" s="25"/>
      <c r="D139" s="25"/>
      <c r="E139" s="26" t="s">
        <v>365</v>
      </c>
      <c r="F139" s="27" t="s">
        <v>366</v>
      </c>
      <c r="G139" s="32" t="s">
        <v>477</v>
      </c>
      <c r="H139" s="32" t="s">
        <v>358</v>
      </c>
      <c r="I139" s="32" t="s">
        <v>419</v>
      </c>
      <c r="J139" s="28">
        <v>95</v>
      </c>
      <c r="K139" s="38" t="s">
        <v>360</v>
      </c>
      <c r="L139" s="39" t="s">
        <v>351</v>
      </c>
      <c r="M139" s="32"/>
    </row>
    <row r="140" ht="43.1" customHeight="1" spans="1:13">
      <c r="A140" s="25"/>
      <c r="B140" s="25"/>
      <c r="C140" s="25"/>
      <c r="D140" s="25"/>
      <c r="E140" s="26" t="s">
        <v>354</v>
      </c>
      <c r="F140" s="27" t="s">
        <v>355</v>
      </c>
      <c r="G140" s="32"/>
      <c r="H140" s="32"/>
      <c r="I140" s="32"/>
      <c r="J140" s="32"/>
      <c r="K140" s="32"/>
      <c r="L140" s="32"/>
      <c r="M140" s="32"/>
    </row>
    <row r="141" ht="43.1" customHeight="1" spans="1:13">
      <c r="A141" s="25"/>
      <c r="B141" s="25"/>
      <c r="C141" s="25"/>
      <c r="D141" s="25"/>
      <c r="E141" s="26"/>
      <c r="F141" s="27" t="s">
        <v>361</v>
      </c>
      <c r="G141" s="32" t="s">
        <v>421</v>
      </c>
      <c r="H141" s="32" t="s">
        <v>358</v>
      </c>
      <c r="I141" s="32" t="s">
        <v>478</v>
      </c>
      <c r="J141" s="28">
        <v>95</v>
      </c>
      <c r="K141" s="38" t="s">
        <v>360</v>
      </c>
      <c r="L141" s="39" t="s">
        <v>351</v>
      </c>
      <c r="M141" s="32"/>
    </row>
    <row r="142" ht="43.1" customHeight="1" spans="1:13">
      <c r="A142" s="25"/>
      <c r="B142" s="25"/>
      <c r="C142" s="25"/>
      <c r="D142" s="25"/>
      <c r="E142" s="26"/>
      <c r="F142" s="27" t="s">
        <v>356</v>
      </c>
      <c r="G142" s="32"/>
      <c r="H142" s="32"/>
      <c r="I142" s="32"/>
      <c r="J142" s="32"/>
      <c r="K142" s="32"/>
      <c r="L142" s="32"/>
      <c r="M142" s="32"/>
    </row>
    <row r="143" ht="43.1" customHeight="1" spans="1:13">
      <c r="A143" s="25"/>
      <c r="B143" s="25"/>
      <c r="C143" s="25"/>
      <c r="D143" s="25"/>
      <c r="E143" s="26" t="s">
        <v>369</v>
      </c>
      <c r="F143" s="27" t="s">
        <v>370</v>
      </c>
      <c r="G143" s="32" t="s">
        <v>420</v>
      </c>
      <c r="H143" s="32" t="s">
        <v>358</v>
      </c>
      <c r="I143" s="32" t="s">
        <v>479</v>
      </c>
      <c r="J143" s="28">
        <v>95</v>
      </c>
      <c r="K143" s="38" t="s">
        <v>360</v>
      </c>
      <c r="L143" s="39" t="s">
        <v>351</v>
      </c>
      <c r="M143" s="32"/>
    </row>
    <row r="144" ht="43.1" customHeight="1" spans="1:13">
      <c r="A144" s="25"/>
      <c r="B144" s="25"/>
      <c r="C144" s="25"/>
      <c r="D144" s="25"/>
      <c r="E144" s="26"/>
      <c r="F144" s="27" t="s">
        <v>372</v>
      </c>
      <c r="G144" s="32"/>
      <c r="H144" s="32"/>
      <c r="I144" s="32"/>
      <c r="J144" s="32"/>
      <c r="K144" s="32"/>
      <c r="L144" s="32"/>
      <c r="M144" s="32"/>
    </row>
    <row r="145" ht="43.1" customHeight="1" spans="1:13">
      <c r="A145" s="25"/>
      <c r="B145" s="25"/>
      <c r="C145" s="25"/>
      <c r="D145" s="25"/>
      <c r="E145" s="26"/>
      <c r="F145" s="27" t="s">
        <v>373</v>
      </c>
      <c r="G145" s="32"/>
      <c r="H145" s="32"/>
      <c r="I145" s="32"/>
      <c r="J145" s="32"/>
      <c r="K145" s="32"/>
      <c r="L145" s="32"/>
      <c r="M145" s="32"/>
    </row>
    <row r="146" ht="43.1" customHeight="1" spans="1:13">
      <c r="A146" s="25">
        <v>101001</v>
      </c>
      <c r="B146" s="25" t="s">
        <v>324</v>
      </c>
      <c r="C146" s="25">
        <v>300</v>
      </c>
      <c r="D146" s="25" t="s">
        <v>480</v>
      </c>
      <c r="E146" s="26" t="s">
        <v>365</v>
      </c>
      <c r="F146" s="27" t="s">
        <v>366</v>
      </c>
      <c r="G146" s="28" t="s">
        <v>347</v>
      </c>
      <c r="H146" s="28">
        <v>300</v>
      </c>
      <c r="I146" s="28" t="s">
        <v>481</v>
      </c>
      <c r="J146" s="28" t="s">
        <v>349</v>
      </c>
      <c r="K146" s="28" t="s">
        <v>350</v>
      </c>
      <c r="L146" s="28" t="s">
        <v>351</v>
      </c>
      <c r="M146" s="27"/>
    </row>
    <row r="147" ht="43.1" customHeight="1" spans="1:13">
      <c r="A147" s="25"/>
      <c r="B147" s="25"/>
      <c r="C147" s="25"/>
      <c r="D147" s="25"/>
      <c r="E147" s="26" t="s">
        <v>369</v>
      </c>
      <c r="F147" s="27" t="s">
        <v>373</v>
      </c>
      <c r="G147" s="27"/>
      <c r="H147" s="27"/>
      <c r="I147" s="27"/>
      <c r="J147" s="27"/>
      <c r="K147" s="27"/>
      <c r="L147" s="27"/>
      <c r="M147" s="27"/>
    </row>
    <row r="148" ht="43.1" customHeight="1" spans="1:13">
      <c r="A148" s="25"/>
      <c r="B148" s="25"/>
      <c r="C148" s="25"/>
      <c r="D148" s="25"/>
      <c r="E148" s="26"/>
      <c r="F148" s="27" t="s">
        <v>372</v>
      </c>
      <c r="G148" s="27"/>
      <c r="H148" s="27"/>
      <c r="I148" s="27"/>
      <c r="J148" s="27"/>
      <c r="K148" s="27"/>
      <c r="L148" s="27"/>
      <c r="M148" s="27"/>
    </row>
    <row r="149" ht="43.1" customHeight="1" spans="1:13">
      <c r="A149" s="25"/>
      <c r="B149" s="25"/>
      <c r="C149" s="25"/>
      <c r="D149" s="25"/>
      <c r="E149" s="26"/>
      <c r="F149" s="27" t="s">
        <v>370</v>
      </c>
      <c r="G149" s="32" t="s">
        <v>482</v>
      </c>
      <c r="H149" s="28" t="s">
        <v>358</v>
      </c>
      <c r="I149" s="32" t="s">
        <v>483</v>
      </c>
      <c r="J149" s="28">
        <v>95</v>
      </c>
      <c r="K149" s="38" t="s">
        <v>360</v>
      </c>
      <c r="L149" s="39" t="s">
        <v>351</v>
      </c>
      <c r="M149" s="27"/>
    </row>
    <row r="150" ht="43.1" customHeight="1" spans="1:13">
      <c r="A150" s="25"/>
      <c r="B150" s="25"/>
      <c r="C150" s="25"/>
      <c r="D150" s="25"/>
      <c r="E150" s="26" t="s">
        <v>345</v>
      </c>
      <c r="F150" s="27" t="s">
        <v>346</v>
      </c>
      <c r="G150" s="27"/>
      <c r="H150" s="27"/>
      <c r="I150" s="27"/>
      <c r="J150" s="27"/>
      <c r="K150" s="27"/>
      <c r="L150" s="27"/>
      <c r="M150" s="27"/>
    </row>
    <row r="151" ht="43.1" customHeight="1" spans="1:13">
      <c r="A151" s="25"/>
      <c r="B151" s="25"/>
      <c r="C151" s="25"/>
      <c r="D151" s="25"/>
      <c r="E151" s="26"/>
      <c r="F151" s="27" t="s">
        <v>353</v>
      </c>
      <c r="G151" s="32" t="s">
        <v>484</v>
      </c>
      <c r="H151" s="28" t="s">
        <v>358</v>
      </c>
      <c r="I151" s="32" t="s">
        <v>485</v>
      </c>
      <c r="J151" s="28">
        <v>95</v>
      </c>
      <c r="K151" s="38" t="s">
        <v>360</v>
      </c>
      <c r="L151" s="39" t="s">
        <v>351</v>
      </c>
      <c r="M151" s="27"/>
    </row>
    <row r="152" ht="43.1" customHeight="1" spans="1:13">
      <c r="A152" s="25"/>
      <c r="B152" s="25"/>
      <c r="C152" s="25"/>
      <c r="D152" s="25"/>
      <c r="E152" s="26"/>
      <c r="F152" s="27" t="s">
        <v>352</v>
      </c>
      <c r="G152" s="27"/>
      <c r="H152" s="27"/>
      <c r="I152" s="27"/>
      <c r="J152" s="27"/>
      <c r="K152" s="27"/>
      <c r="L152" s="27"/>
      <c r="M152" s="27"/>
    </row>
    <row r="153" ht="43.1" customHeight="1" spans="1:13">
      <c r="A153" s="25"/>
      <c r="B153" s="25"/>
      <c r="C153" s="25"/>
      <c r="D153" s="25"/>
      <c r="E153" s="26" t="s">
        <v>354</v>
      </c>
      <c r="F153" s="27" t="s">
        <v>361</v>
      </c>
      <c r="G153" s="27"/>
      <c r="H153" s="27"/>
      <c r="I153" s="27"/>
      <c r="J153" s="27"/>
      <c r="K153" s="27"/>
      <c r="L153" s="27"/>
      <c r="M153" s="27"/>
    </row>
    <row r="154" ht="43.1" customHeight="1" spans="1:13">
      <c r="A154" s="25"/>
      <c r="B154" s="25"/>
      <c r="C154" s="25"/>
      <c r="D154" s="25"/>
      <c r="E154" s="26"/>
      <c r="F154" s="27" t="s">
        <v>355</v>
      </c>
      <c r="G154" s="27"/>
      <c r="H154" s="27"/>
      <c r="I154" s="27"/>
      <c r="J154" s="27"/>
      <c r="K154" s="27"/>
      <c r="L154" s="27"/>
      <c r="M154" s="27"/>
    </row>
    <row r="155" ht="43.1" customHeight="1" spans="1:13">
      <c r="A155" s="25"/>
      <c r="B155" s="25"/>
      <c r="C155" s="25"/>
      <c r="D155" s="25"/>
      <c r="E155" s="26"/>
      <c r="F155" s="27" t="s">
        <v>356</v>
      </c>
      <c r="G155" s="45" t="s">
        <v>486</v>
      </c>
      <c r="H155" s="46" t="s">
        <v>358</v>
      </c>
      <c r="I155" s="45" t="s">
        <v>487</v>
      </c>
      <c r="J155" s="46">
        <v>95</v>
      </c>
      <c r="K155" s="58" t="s">
        <v>360</v>
      </c>
      <c r="L155" s="59" t="s">
        <v>351</v>
      </c>
      <c r="M155" s="27"/>
    </row>
    <row r="156" ht="43.1" customHeight="1" spans="1:13">
      <c r="A156" s="25">
        <v>101001</v>
      </c>
      <c r="B156" s="25" t="s">
        <v>325</v>
      </c>
      <c r="C156" s="25">
        <v>100</v>
      </c>
      <c r="D156" s="25" t="s">
        <v>488</v>
      </c>
      <c r="E156" s="26" t="s">
        <v>365</v>
      </c>
      <c r="F156" s="27" t="s">
        <v>366</v>
      </c>
      <c r="G156" s="27" t="s">
        <v>489</v>
      </c>
      <c r="H156" s="28" t="s">
        <v>358</v>
      </c>
      <c r="I156" s="32" t="s">
        <v>483</v>
      </c>
      <c r="J156" s="28">
        <v>95</v>
      </c>
      <c r="K156" s="38" t="s">
        <v>360</v>
      </c>
      <c r="L156" s="39" t="s">
        <v>351</v>
      </c>
      <c r="M156" s="27"/>
    </row>
    <row r="157" ht="43.1" customHeight="1" spans="1:13">
      <c r="A157" s="25"/>
      <c r="B157" s="25"/>
      <c r="C157" s="25"/>
      <c r="D157" s="25"/>
      <c r="E157" s="26" t="s">
        <v>369</v>
      </c>
      <c r="F157" s="27" t="s">
        <v>373</v>
      </c>
      <c r="G157" s="27"/>
      <c r="H157" s="27"/>
      <c r="I157" s="27"/>
      <c r="J157" s="27"/>
      <c r="K157" s="27"/>
      <c r="L157" s="27"/>
      <c r="M157" s="27"/>
    </row>
    <row r="158" ht="43.1" customHeight="1" spans="1:13">
      <c r="A158" s="25"/>
      <c r="B158" s="25"/>
      <c r="C158" s="25"/>
      <c r="D158" s="25"/>
      <c r="E158" s="26"/>
      <c r="F158" s="27" t="s">
        <v>372</v>
      </c>
      <c r="G158" s="27"/>
      <c r="H158" s="27"/>
      <c r="I158" s="27"/>
      <c r="J158" s="27"/>
      <c r="K158" s="27"/>
      <c r="L158" s="27"/>
      <c r="M158" s="27"/>
    </row>
    <row r="159" ht="43.1" customHeight="1" spans="1:13">
      <c r="A159" s="25"/>
      <c r="B159" s="25"/>
      <c r="C159" s="25"/>
      <c r="D159" s="25"/>
      <c r="E159" s="26"/>
      <c r="F159" s="27" t="s">
        <v>370</v>
      </c>
      <c r="G159" s="16" t="s">
        <v>490</v>
      </c>
      <c r="H159" s="47" t="s">
        <v>491</v>
      </c>
      <c r="I159" s="32" t="s">
        <v>492</v>
      </c>
      <c r="J159" s="28">
        <v>95</v>
      </c>
      <c r="K159" s="38" t="s">
        <v>360</v>
      </c>
      <c r="L159" s="39" t="s">
        <v>351</v>
      </c>
      <c r="M159" s="27"/>
    </row>
    <row r="160" ht="43.1" customHeight="1" spans="1:13">
      <c r="A160" s="25"/>
      <c r="B160" s="25"/>
      <c r="C160" s="25"/>
      <c r="D160" s="25"/>
      <c r="E160" s="26" t="s">
        <v>345</v>
      </c>
      <c r="F160" s="27" t="s">
        <v>346</v>
      </c>
      <c r="G160" s="27"/>
      <c r="H160" s="27"/>
      <c r="I160" s="27"/>
      <c r="J160" s="27"/>
      <c r="K160" s="27"/>
      <c r="L160" s="27"/>
      <c r="M160" s="27"/>
    </row>
    <row r="161" ht="43.1" customHeight="1" spans="1:13">
      <c r="A161" s="25"/>
      <c r="B161" s="25"/>
      <c r="C161" s="25"/>
      <c r="D161" s="25"/>
      <c r="E161" s="26"/>
      <c r="F161" s="27" t="s">
        <v>353</v>
      </c>
      <c r="G161" s="27" t="s">
        <v>378</v>
      </c>
      <c r="H161" s="47" t="s">
        <v>491</v>
      </c>
      <c r="I161" s="27" t="s">
        <v>493</v>
      </c>
      <c r="J161" s="28">
        <v>95</v>
      </c>
      <c r="K161" s="38" t="s">
        <v>360</v>
      </c>
      <c r="L161" s="39" t="s">
        <v>351</v>
      </c>
      <c r="M161" s="27"/>
    </row>
    <row r="162" ht="43.1" customHeight="1" spans="1:13">
      <c r="A162" s="25"/>
      <c r="B162" s="25"/>
      <c r="C162" s="25"/>
      <c r="D162" s="25"/>
      <c r="E162" s="26"/>
      <c r="F162" s="27" t="s">
        <v>352</v>
      </c>
      <c r="G162" s="27"/>
      <c r="H162" s="27"/>
      <c r="I162" s="27"/>
      <c r="J162" s="27"/>
      <c r="K162" s="27"/>
      <c r="L162" s="27"/>
      <c r="M162" s="27"/>
    </row>
    <row r="163" ht="43.1" customHeight="1" spans="1:13">
      <c r="A163" s="25"/>
      <c r="B163" s="25"/>
      <c r="C163" s="25"/>
      <c r="D163" s="25"/>
      <c r="E163" s="26" t="s">
        <v>354</v>
      </c>
      <c r="F163" s="27" t="s">
        <v>361</v>
      </c>
      <c r="G163" s="27" t="s">
        <v>494</v>
      </c>
      <c r="H163" s="47" t="s">
        <v>491</v>
      </c>
      <c r="I163" s="27" t="s">
        <v>495</v>
      </c>
      <c r="J163" s="28">
        <v>95</v>
      </c>
      <c r="K163" s="38" t="s">
        <v>360</v>
      </c>
      <c r="L163" s="39" t="s">
        <v>351</v>
      </c>
      <c r="M163" s="27"/>
    </row>
    <row r="164" ht="43.1" customHeight="1" spans="1:13">
      <c r="A164" s="25"/>
      <c r="B164" s="25"/>
      <c r="C164" s="25"/>
      <c r="D164" s="25"/>
      <c r="E164" s="26"/>
      <c r="F164" s="27" t="s">
        <v>355</v>
      </c>
      <c r="G164" s="27"/>
      <c r="H164" s="27"/>
      <c r="I164" s="27"/>
      <c r="J164" s="27"/>
      <c r="K164" s="27"/>
      <c r="L164" s="27"/>
      <c r="M164" s="27"/>
    </row>
    <row r="165" ht="43.1" customHeight="1" spans="1:13">
      <c r="A165" s="25"/>
      <c r="B165" s="25"/>
      <c r="C165" s="25"/>
      <c r="D165" s="25"/>
      <c r="E165" s="26"/>
      <c r="F165" s="27" t="s">
        <v>356</v>
      </c>
      <c r="G165" s="27"/>
      <c r="H165" s="27"/>
      <c r="I165" s="27"/>
      <c r="J165" s="27"/>
      <c r="K165" s="27"/>
      <c r="L165" s="27"/>
      <c r="M165" s="27"/>
    </row>
    <row r="166" ht="43.1" customHeight="1" spans="1:13">
      <c r="A166" s="25">
        <v>101001</v>
      </c>
      <c r="B166" s="25" t="s">
        <v>326</v>
      </c>
      <c r="C166" s="25">
        <v>30</v>
      </c>
      <c r="D166" s="25" t="s">
        <v>496</v>
      </c>
      <c r="E166" s="26" t="s">
        <v>365</v>
      </c>
      <c r="F166" s="48" t="s">
        <v>366</v>
      </c>
      <c r="G166" s="49" t="s">
        <v>497</v>
      </c>
      <c r="H166" s="50" t="s">
        <v>491</v>
      </c>
      <c r="I166" s="60" t="s">
        <v>498</v>
      </c>
      <c r="J166" s="61">
        <v>95</v>
      </c>
      <c r="K166" s="61" t="s">
        <v>360</v>
      </c>
      <c r="L166" s="61" t="s">
        <v>351</v>
      </c>
      <c r="M166" s="49"/>
    </row>
    <row r="167" ht="43.1" customHeight="1" spans="1:13">
      <c r="A167" s="25"/>
      <c r="B167" s="25"/>
      <c r="C167" s="25"/>
      <c r="D167" s="25"/>
      <c r="E167" s="26" t="s">
        <v>369</v>
      </c>
      <c r="F167" s="51" t="s">
        <v>373</v>
      </c>
      <c r="G167" s="52"/>
      <c r="H167" s="52"/>
      <c r="I167" s="52"/>
      <c r="J167" s="52"/>
      <c r="K167" s="52"/>
      <c r="L167" s="52"/>
      <c r="M167" s="52"/>
    </row>
    <row r="168" ht="43.1" customHeight="1" spans="1:13">
      <c r="A168" s="25"/>
      <c r="B168" s="25"/>
      <c r="C168" s="25"/>
      <c r="D168" s="25"/>
      <c r="E168" s="26"/>
      <c r="F168" s="51" t="s">
        <v>372</v>
      </c>
      <c r="G168" s="52"/>
      <c r="H168" s="52"/>
      <c r="I168" s="52"/>
      <c r="J168" s="52"/>
      <c r="K168" s="52"/>
      <c r="L168" s="52"/>
      <c r="M168" s="52"/>
    </row>
    <row r="169" ht="43.1" customHeight="1" spans="1:13">
      <c r="A169" s="25"/>
      <c r="B169" s="25"/>
      <c r="C169" s="25"/>
      <c r="D169" s="25"/>
      <c r="E169" s="26"/>
      <c r="F169" s="51" t="s">
        <v>370</v>
      </c>
      <c r="G169" s="16" t="s">
        <v>499</v>
      </c>
      <c r="H169" s="47" t="s">
        <v>491</v>
      </c>
      <c r="I169" s="52" t="s">
        <v>500</v>
      </c>
      <c r="J169" s="62">
        <v>95</v>
      </c>
      <c r="K169" s="62" t="s">
        <v>360</v>
      </c>
      <c r="L169" s="62" t="s">
        <v>351</v>
      </c>
      <c r="M169" s="52"/>
    </row>
    <row r="170" ht="43.1" customHeight="1" spans="1:13">
      <c r="A170" s="25"/>
      <c r="B170" s="25"/>
      <c r="C170" s="25"/>
      <c r="D170" s="25"/>
      <c r="E170" s="26" t="s">
        <v>345</v>
      </c>
      <c r="F170" s="51" t="s">
        <v>346</v>
      </c>
      <c r="G170" s="52" t="s">
        <v>501</v>
      </c>
      <c r="H170" s="47" t="s">
        <v>491</v>
      </c>
      <c r="I170" s="52" t="s">
        <v>362</v>
      </c>
      <c r="J170" s="62">
        <v>95</v>
      </c>
      <c r="K170" s="62" t="s">
        <v>360</v>
      </c>
      <c r="L170" s="62" t="s">
        <v>351</v>
      </c>
      <c r="M170" s="52"/>
    </row>
    <row r="171" ht="43.1" customHeight="1" spans="1:13">
      <c r="A171" s="25"/>
      <c r="B171" s="25"/>
      <c r="C171" s="25"/>
      <c r="D171" s="25"/>
      <c r="E171" s="26"/>
      <c r="F171" s="51" t="s">
        <v>353</v>
      </c>
      <c r="G171" s="52"/>
      <c r="H171" s="52"/>
      <c r="I171" s="52"/>
      <c r="J171" s="52"/>
      <c r="K171" s="52"/>
      <c r="L171" s="52"/>
      <c r="M171" s="52"/>
    </row>
    <row r="172" ht="43.1" customHeight="1" spans="1:13">
      <c r="A172" s="25"/>
      <c r="B172" s="25"/>
      <c r="C172" s="25"/>
      <c r="D172" s="25"/>
      <c r="E172" s="26"/>
      <c r="F172" s="51" t="s">
        <v>352</v>
      </c>
      <c r="G172" s="52"/>
      <c r="H172" s="52"/>
      <c r="I172" s="52"/>
      <c r="J172" s="52"/>
      <c r="K172" s="52"/>
      <c r="L172" s="52"/>
      <c r="M172" s="52"/>
    </row>
    <row r="173" ht="43.1" customHeight="1" spans="1:13">
      <c r="A173" s="25"/>
      <c r="B173" s="25"/>
      <c r="C173" s="25"/>
      <c r="D173" s="25"/>
      <c r="E173" s="26" t="s">
        <v>354</v>
      </c>
      <c r="F173" s="51" t="s">
        <v>361</v>
      </c>
      <c r="G173" s="53"/>
      <c r="H173" s="53"/>
      <c r="I173" s="53"/>
      <c r="J173" s="53"/>
      <c r="K173" s="53"/>
      <c r="L173" s="53"/>
      <c r="M173" s="52"/>
    </row>
    <row r="174" ht="43.1" customHeight="1" spans="1:13">
      <c r="A174" s="25"/>
      <c r="B174" s="25"/>
      <c r="C174" s="25"/>
      <c r="D174" s="25"/>
      <c r="E174" s="26"/>
      <c r="F174" s="51" t="s">
        <v>355</v>
      </c>
      <c r="G174" s="52"/>
      <c r="H174" s="52"/>
      <c r="I174" s="52"/>
      <c r="J174" s="52"/>
      <c r="K174" s="52"/>
      <c r="L174" s="52"/>
      <c r="M174" s="52"/>
    </row>
    <row r="175" ht="43.1" customHeight="1" spans="1:13">
      <c r="A175" s="25"/>
      <c r="B175" s="25"/>
      <c r="C175" s="25"/>
      <c r="D175" s="25"/>
      <c r="E175" s="26"/>
      <c r="F175" s="51" t="s">
        <v>356</v>
      </c>
      <c r="G175" s="52" t="s">
        <v>502</v>
      </c>
      <c r="H175" s="47" t="s">
        <v>491</v>
      </c>
      <c r="I175" s="52" t="s">
        <v>470</v>
      </c>
      <c r="J175" s="62">
        <v>95</v>
      </c>
      <c r="K175" s="62" t="s">
        <v>360</v>
      </c>
      <c r="L175" s="62" t="s">
        <v>351</v>
      </c>
      <c r="M175" s="52"/>
    </row>
    <row r="176" ht="43.1" customHeight="1" spans="1:13">
      <c r="A176" s="25">
        <v>101001</v>
      </c>
      <c r="B176" s="25" t="s">
        <v>327</v>
      </c>
      <c r="C176" s="25">
        <v>2.3</v>
      </c>
      <c r="D176" s="25" t="s">
        <v>503</v>
      </c>
      <c r="E176" s="26" t="s">
        <v>365</v>
      </c>
      <c r="F176" s="27" t="s">
        <v>366</v>
      </c>
      <c r="G176" s="27" t="s">
        <v>504</v>
      </c>
      <c r="H176" s="47" t="s">
        <v>491</v>
      </c>
      <c r="I176" s="27" t="s">
        <v>505</v>
      </c>
      <c r="J176" s="46">
        <v>95</v>
      </c>
      <c r="K176" s="58" t="s">
        <v>360</v>
      </c>
      <c r="L176" s="59" t="s">
        <v>351</v>
      </c>
      <c r="M176" s="27"/>
    </row>
    <row r="177" ht="43.1" customHeight="1" spans="1:13">
      <c r="A177" s="25"/>
      <c r="B177" s="25"/>
      <c r="C177" s="25"/>
      <c r="D177" s="25"/>
      <c r="E177" s="26" t="s">
        <v>369</v>
      </c>
      <c r="F177" s="27" t="s">
        <v>373</v>
      </c>
      <c r="G177" s="27"/>
      <c r="H177" s="27"/>
      <c r="I177" s="27"/>
      <c r="J177" s="27"/>
      <c r="K177" s="27"/>
      <c r="L177" s="27"/>
      <c r="M177" s="27"/>
    </row>
    <row r="178" ht="43.1" customHeight="1" spans="1:13">
      <c r="A178" s="25"/>
      <c r="B178" s="25"/>
      <c r="C178" s="25"/>
      <c r="D178" s="25"/>
      <c r="E178" s="26"/>
      <c r="F178" s="27" t="s">
        <v>372</v>
      </c>
      <c r="G178" s="27" t="s">
        <v>503</v>
      </c>
      <c r="H178" s="47" t="s">
        <v>491</v>
      </c>
      <c r="I178" s="27" t="s">
        <v>506</v>
      </c>
      <c r="J178" s="46">
        <v>95</v>
      </c>
      <c r="K178" s="58" t="s">
        <v>360</v>
      </c>
      <c r="L178" s="59" t="s">
        <v>351</v>
      </c>
      <c r="M178" s="27"/>
    </row>
    <row r="179" ht="43.1" customHeight="1" spans="1:13">
      <c r="A179" s="25"/>
      <c r="B179" s="25"/>
      <c r="C179" s="25"/>
      <c r="D179" s="25"/>
      <c r="E179" s="26"/>
      <c r="F179" s="27" t="s">
        <v>370</v>
      </c>
      <c r="G179" s="27"/>
      <c r="H179" s="27"/>
      <c r="I179" s="27"/>
      <c r="J179" s="27"/>
      <c r="K179" s="27"/>
      <c r="L179" s="27"/>
      <c r="M179" s="27"/>
    </row>
    <row r="180" ht="43.1" customHeight="1" spans="1:13">
      <c r="A180" s="25"/>
      <c r="B180" s="25"/>
      <c r="C180" s="25"/>
      <c r="D180" s="25"/>
      <c r="E180" s="26" t="s">
        <v>345</v>
      </c>
      <c r="F180" s="27" t="s">
        <v>346</v>
      </c>
      <c r="G180" s="27" t="s">
        <v>507</v>
      </c>
      <c r="H180" s="47" t="s">
        <v>491</v>
      </c>
      <c r="I180" s="27" t="s">
        <v>508</v>
      </c>
      <c r="J180" s="46">
        <v>95</v>
      </c>
      <c r="K180" s="58" t="s">
        <v>360</v>
      </c>
      <c r="L180" s="59" t="s">
        <v>351</v>
      </c>
      <c r="M180" s="27"/>
    </row>
    <row r="181" ht="43.1" customHeight="1" spans="1:13">
      <c r="A181" s="25"/>
      <c r="B181" s="25"/>
      <c r="C181" s="25"/>
      <c r="D181" s="25"/>
      <c r="E181" s="26"/>
      <c r="F181" s="27" t="s">
        <v>353</v>
      </c>
      <c r="G181" s="27"/>
      <c r="H181" s="27"/>
      <c r="I181" s="27"/>
      <c r="J181" s="27"/>
      <c r="K181" s="27"/>
      <c r="L181" s="27"/>
      <c r="M181" s="27"/>
    </row>
    <row r="182" ht="43.1" customHeight="1" spans="1:13">
      <c r="A182" s="25"/>
      <c r="B182" s="25"/>
      <c r="C182" s="25"/>
      <c r="D182" s="25"/>
      <c r="E182" s="26"/>
      <c r="F182" s="27" t="s">
        <v>352</v>
      </c>
      <c r="G182" s="27"/>
      <c r="H182" s="27"/>
      <c r="I182" s="27"/>
      <c r="J182" s="27"/>
      <c r="K182" s="27"/>
      <c r="L182" s="27"/>
      <c r="M182" s="27"/>
    </row>
    <row r="183" ht="43.1" customHeight="1" spans="1:13">
      <c r="A183" s="25"/>
      <c r="B183" s="25"/>
      <c r="C183" s="25"/>
      <c r="D183" s="25"/>
      <c r="E183" s="26" t="s">
        <v>354</v>
      </c>
      <c r="F183" s="27" t="s">
        <v>361</v>
      </c>
      <c r="G183" s="27"/>
      <c r="H183" s="47"/>
      <c r="I183" s="27"/>
      <c r="J183" s="27"/>
      <c r="K183" s="27"/>
      <c r="L183" s="27"/>
      <c r="M183" s="27"/>
    </row>
    <row r="184" ht="43.1" customHeight="1" spans="1:13">
      <c r="A184" s="25"/>
      <c r="B184" s="25"/>
      <c r="C184" s="25"/>
      <c r="D184" s="25"/>
      <c r="E184" s="26"/>
      <c r="F184" s="27" t="s">
        <v>355</v>
      </c>
      <c r="G184" s="27"/>
      <c r="H184" s="54"/>
      <c r="I184" s="49"/>
      <c r="J184" s="63"/>
      <c r="K184" s="63"/>
      <c r="L184" s="64"/>
      <c r="M184" s="27"/>
    </row>
    <row r="185" ht="43.1" customHeight="1" spans="1:13">
      <c r="A185" s="25"/>
      <c r="B185" s="25"/>
      <c r="C185" s="25"/>
      <c r="D185" s="25"/>
      <c r="E185" s="26"/>
      <c r="F185" s="27" t="s">
        <v>356</v>
      </c>
      <c r="G185" s="27" t="s">
        <v>509</v>
      </c>
      <c r="H185" s="55" t="s">
        <v>491</v>
      </c>
      <c r="I185" s="65" t="s">
        <v>510</v>
      </c>
      <c r="J185" s="66">
        <v>95</v>
      </c>
      <c r="K185" s="67" t="s">
        <v>360</v>
      </c>
      <c r="L185" s="68" t="s">
        <v>351</v>
      </c>
      <c r="M185" s="69"/>
    </row>
    <row r="186" ht="43.1" customHeight="1" spans="1:13">
      <c r="A186" s="25">
        <v>101001</v>
      </c>
      <c r="B186" s="25" t="s">
        <v>328</v>
      </c>
      <c r="C186" s="25">
        <v>32.77</v>
      </c>
      <c r="D186" s="25" t="s">
        <v>511</v>
      </c>
      <c r="E186" s="26" t="s">
        <v>365</v>
      </c>
      <c r="F186" s="27" t="s">
        <v>366</v>
      </c>
      <c r="G186" s="27" t="s">
        <v>512</v>
      </c>
      <c r="H186" s="56" t="s">
        <v>491</v>
      </c>
      <c r="I186" s="70" t="s">
        <v>513</v>
      </c>
      <c r="J186" s="71">
        <v>95</v>
      </c>
      <c r="K186" s="71" t="s">
        <v>360</v>
      </c>
      <c r="L186" s="71" t="s">
        <v>351</v>
      </c>
      <c r="M186" s="70"/>
    </row>
    <row r="187" ht="43.1" customHeight="1" spans="1:13">
      <c r="A187" s="25"/>
      <c r="B187" s="25"/>
      <c r="C187" s="25"/>
      <c r="D187" s="25"/>
      <c r="E187" s="26" t="s">
        <v>369</v>
      </c>
      <c r="F187" s="27" t="s">
        <v>373</v>
      </c>
      <c r="G187" s="27"/>
      <c r="H187" s="27"/>
      <c r="I187" s="27"/>
      <c r="J187" s="27"/>
      <c r="K187" s="27"/>
      <c r="L187" s="27"/>
      <c r="M187" s="27"/>
    </row>
    <row r="188" ht="43.1" customHeight="1" spans="1:13">
      <c r="A188" s="25"/>
      <c r="B188" s="25"/>
      <c r="C188" s="25"/>
      <c r="D188" s="25"/>
      <c r="E188" s="26"/>
      <c r="F188" s="27" t="s">
        <v>372</v>
      </c>
      <c r="G188" s="57" t="s">
        <v>514</v>
      </c>
      <c r="H188" s="47" t="s">
        <v>491</v>
      </c>
      <c r="I188" s="27" t="s">
        <v>515</v>
      </c>
      <c r="J188" s="46">
        <v>95</v>
      </c>
      <c r="K188" s="58" t="s">
        <v>360</v>
      </c>
      <c r="L188" s="59" t="s">
        <v>351</v>
      </c>
      <c r="M188" s="27"/>
    </row>
    <row r="189" ht="43.1" customHeight="1" spans="1:13">
      <c r="A189" s="25"/>
      <c r="B189" s="25"/>
      <c r="C189" s="25"/>
      <c r="D189" s="25"/>
      <c r="E189" s="26"/>
      <c r="F189" s="27" t="s">
        <v>370</v>
      </c>
      <c r="G189" s="27"/>
      <c r="H189" s="27"/>
      <c r="I189" s="27"/>
      <c r="J189" s="27"/>
      <c r="K189" s="27"/>
      <c r="L189" s="27"/>
      <c r="M189" s="27"/>
    </row>
    <row r="190" ht="43.1" customHeight="1" spans="1:13">
      <c r="A190" s="25"/>
      <c r="B190" s="25"/>
      <c r="C190" s="25"/>
      <c r="D190" s="25"/>
      <c r="E190" s="26" t="s">
        <v>345</v>
      </c>
      <c r="F190" s="27" t="s">
        <v>346</v>
      </c>
      <c r="G190" s="27" t="s">
        <v>507</v>
      </c>
      <c r="H190" s="47" t="s">
        <v>491</v>
      </c>
      <c r="I190" s="27" t="s">
        <v>508</v>
      </c>
      <c r="J190" s="46">
        <v>95</v>
      </c>
      <c r="K190" s="58" t="s">
        <v>360</v>
      </c>
      <c r="L190" s="59" t="s">
        <v>351</v>
      </c>
      <c r="M190" s="27"/>
    </row>
    <row r="191" ht="43.1" customHeight="1" spans="1:13">
      <c r="A191" s="25"/>
      <c r="B191" s="25"/>
      <c r="C191" s="25"/>
      <c r="D191" s="25"/>
      <c r="E191" s="26"/>
      <c r="F191" s="27" t="s">
        <v>353</v>
      </c>
      <c r="G191" s="27"/>
      <c r="H191" s="27"/>
      <c r="I191" s="27"/>
      <c r="J191" s="27"/>
      <c r="K191" s="27"/>
      <c r="L191" s="27"/>
      <c r="M191" s="27"/>
    </row>
    <row r="192" ht="43.1" customHeight="1" spans="1:13">
      <c r="A192" s="25"/>
      <c r="B192" s="25"/>
      <c r="C192" s="25"/>
      <c r="D192" s="25"/>
      <c r="E192" s="26"/>
      <c r="F192" s="27" t="s">
        <v>352</v>
      </c>
      <c r="G192" s="27"/>
      <c r="H192" s="27"/>
      <c r="I192" s="27"/>
      <c r="J192" s="27"/>
      <c r="K192" s="27"/>
      <c r="L192" s="27"/>
      <c r="M192" s="27"/>
    </row>
    <row r="193" ht="43.1" customHeight="1" spans="1:13">
      <c r="A193" s="25"/>
      <c r="B193" s="25"/>
      <c r="C193" s="25"/>
      <c r="D193" s="25"/>
      <c r="E193" s="26" t="s">
        <v>354</v>
      </c>
      <c r="F193" s="27" t="s">
        <v>361</v>
      </c>
      <c r="G193" s="27" t="s">
        <v>516</v>
      </c>
      <c r="H193" s="47" t="s">
        <v>491</v>
      </c>
      <c r="I193" s="27" t="s">
        <v>517</v>
      </c>
      <c r="J193" s="46">
        <v>95</v>
      </c>
      <c r="K193" s="58" t="s">
        <v>360</v>
      </c>
      <c r="L193" s="59" t="s">
        <v>351</v>
      </c>
      <c r="M193" s="27"/>
    </row>
    <row r="194" ht="43.1" customHeight="1" spans="1:13">
      <c r="A194" s="25"/>
      <c r="B194" s="25"/>
      <c r="C194" s="25"/>
      <c r="D194" s="25"/>
      <c r="E194" s="26"/>
      <c r="F194" s="27" t="s">
        <v>355</v>
      </c>
      <c r="G194" s="27" t="s">
        <v>518</v>
      </c>
      <c r="H194" s="47" t="s">
        <v>491</v>
      </c>
      <c r="I194" s="27" t="s">
        <v>519</v>
      </c>
      <c r="J194" s="46">
        <v>95</v>
      </c>
      <c r="K194" s="58" t="s">
        <v>360</v>
      </c>
      <c r="L194" s="59" t="s">
        <v>351</v>
      </c>
      <c r="M194" s="27"/>
    </row>
    <row r="195" ht="43.1" customHeight="1" spans="1:13">
      <c r="A195" s="25"/>
      <c r="B195" s="25"/>
      <c r="C195" s="25"/>
      <c r="D195" s="25"/>
      <c r="E195" s="26"/>
      <c r="F195" s="27" t="s">
        <v>356</v>
      </c>
      <c r="G195" s="27"/>
      <c r="H195" s="47"/>
      <c r="I195" s="27"/>
      <c r="J195" s="46"/>
      <c r="K195" s="58"/>
      <c r="L195" s="59"/>
      <c r="M195" s="27"/>
    </row>
    <row r="196" ht="43.1" customHeight="1" spans="1:13">
      <c r="A196" s="25">
        <v>101001</v>
      </c>
      <c r="B196" s="25" t="s">
        <v>329</v>
      </c>
      <c r="C196" s="25">
        <v>5</v>
      </c>
      <c r="D196" s="25" t="s">
        <v>520</v>
      </c>
      <c r="E196" s="26" t="s">
        <v>365</v>
      </c>
      <c r="F196" s="27" t="s">
        <v>366</v>
      </c>
      <c r="G196" s="27" t="s">
        <v>521</v>
      </c>
      <c r="H196" s="47" t="s">
        <v>491</v>
      </c>
      <c r="I196" s="27" t="s">
        <v>522</v>
      </c>
      <c r="J196" s="46">
        <v>95</v>
      </c>
      <c r="K196" s="58" t="s">
        <v>360</v>
      </c>
      <c r="L196" s="59" t="s">
        <v>351</v>
      </c>
      <c r="M196" s="27"/>
    </row>
    <row r="197" ht="43.1" customHeight="1" spans="1:13">
      <c r="A197" s="25"/>
      <c r="B197" s="25"/>
      <c r="C197" s="25"/>
      <c r="D197" s="25"/>
      <c r="E197" s="26" t="s">
        <v>369</v>
      </c>
      <c r="F197" s="27" t="s">
        <v>373</v>
      </c>
      <c r="G197" s="27"/>
      <c r="H197" s="27"/>
      <c r="I197" s="27"/>
      <c r="J197" s="27"/>
      <c r="K197" s="27"/>
      <c r="L197" s="27"/>
      <c r="M197" s="27"/>
    </row>
    <row r="198" ht="43.1" customHeight="1" spans="1:13">
      <c r="A198" s="25"/>
      <c r="B198" s="25"/>
      <c r="C198" s="25"/>
      <c r="D198" s="25"/>
      <c r="E198" s="26"/>
      <c r="F198" s="27" t="s">
        <v>372</v>
      </c>
      <c r="G198" s="27" t="s">
        <v>523</v>
      </c>
      <c r="H198" s="47" t="s">
        <v>491</v>
      </c>
      <c r="I198" s="27" t="s">
        <v>524</v>
      </c>
      <c r="J198" s="46">
        <v>95</v>
      </c>
      <c r="K198" s="58" t="s">
        <v>360</v>
      </c>
      <c r="L198" s="59" t="s">
        <v>351</v>
      </c>
      <c r="M198" s="27"/>
    </row>
    <row r="199" ht="43.1" customHeight="1" spans="1:13">
      <c r="A199" s="25"/>
      <c r="B199" s="25"/>
      <c r="C199" s="25"/>
      <c r="D199" s="25"/>
      <c r="E199" s="26"/>
      <c r="F199" s="27" t="s">
        <v>370</v>
      </c>
      <c r="G199" s="27"/>
      <c r="H199" s="27"/>
      <c r="I199" s="27"/>
      <c r="J199" s="27"/>
      <c r="K199" s="27"/>
      <c r="L199" s="27"/>
      <c r="M199" s="27"/>
    </row>
    <row r="200" ht="43.1" customHeight="1" spans="1:13">
      <c r="A200" s="25"/>
      <c r="B200" s="25"/>
      <c r="C200" s="25"/>
      <c r="D200" s="25"/>
      <c r="E200" s="26" t="s">
        <v>345</v>
      </c>
      <c r="F200" s="27" t="s">
        <v>346</v>
      </c>
      <c r="G200" s="27" t="s">
        <v>525</v>
      </c>
      <c r="H200" s="47" t="s">
        <v>491</v>
      </c>
      <c r="I200" s="27" t="s">
        <v>526</v>
      </c>
      <c r="J200" s="46">
        <v>95</v>
      </c>
      <c r="K200" s="58" t="s">
        <v>360</v>
      </c>
      <c r="L200" s="59" t="s">
        <v>351</v>
      </c>
      <c r="M200" s="27"/>
    </row>
    <row r="201" ht="43.1" customHeight="1" spans="1:13">
      <c r="A201" s="25"/>
      <c r="B201" s="25"/>
      <c r="C201" s="25"/>
      <c r="D201" s="25"/>
      <c r="E201" s="26"/>
      <c r="F201" s="27" t="s">
        <v>353</v>
      </c>
      <c r="G201" s="27"/>
      <c r="H201" s="27"/>
      <c r="I201" s="27"/>
      <c r="J201" s="27"/>
      <c r="K201" s="27"/>
      <c r="L201" s="27"/>
      <c r="M201" s="27"/>
    </row>
    <row r="202" ht="43.1" customHeight="1" spans="1:13">
      <c r="A202" s="25"/>
      <c r="B202" s="25"/>
      <c r="C202" s="25"/>
      <c r="D202" s="25"/>
      <c r="E202" s="26"/>
      <c r="F202" s="27" t="s">
        <v>352</v>
      </c>
      <c r="G202" s="27"/>
      <c r="H202" s="27"/>
      <c r="I202" s="27"/>
      <c r="J202" s="27"/>
      <c r="K202" s="27"/>
      <c r="L202" s="27"/>
      <c r="M202" s="27"/>
    </row>
    <row r="203" ht="43.1" customHeight="1" spans="1:13">
      <c r="A203" s="25"/>
      <c r="B203" s="25"/>
      <c r="C203" s="25"/>
      <c r="D203" s="25"/>
      <c r="E203" s="26" t="s">
        <v>354</v>
      </c>
      <c r="F203" s="27" t="s">
        <v>361</v>
      </c>
      <c r="G203" s="27"/>
      <c r="H203" s="47"/>
      <c r="I203" s="27"/>
      <c r="J203" s="27"/>
      <c r="K203" s="27"/>
      <c r="L203" s="27"/>
      <c r="M203" s="27"/>
    </row>
    <row r="204" ht="43.1" customHeight="1" spans="1:13">
      <c r="A204" s="25"/>
      <c r="B204" s="25"/>
      <c r="C204" s="25"/>
      <c r="D204" s="25"/>
      <c r="E204" s="26"/>
      <c r="F204" s="27" t="s">
        <v>355</v>
      </c>
      <c r="G204" s="27" t="s">
        <v>527</v>
      </c>
      <c r="H204" s="47" t="s">
        <v>491</v>
      </c>
      <c r="I204" s="27" t="s">
        <v>528</v>
      </c>
      <c r="J204" s="46">
        <v>95</v>
      </c>
      <c r="K204" s="58" t="s">
        <v>360</v>
      </c>
      <c r="L204" s="59" t="s">
        <v>351</v>
      </c>
      <c r="M204" s="27"/>
    </row>
    <row r="205" ht="43.1" customHeight="1" spans="1:13">
      <c r="A205" s="25"/>
      <c r="B205" s="25"/>
      <c r="C205" s="25"/>
      <c r="D205" s="25"/>
      <c r="E205" s="26"/>
      <c r="F205" s="27" t="s">
        <v>356</v>
      </c>
      <c r="G205" s="27"/>
      <c r="H205" s="27"/>
      <c r="I205" s="27"/>
      <c r="J205" s="27"/>
      <c r="K205" s="27"/>
      <c r="L205" s="27"/>
      <c r="M205" s="27"/>
    </row>
    <row r="206" ht="43.1" customHeight="1" spans="1:13">
      <c r="A206" s="25">
        <v>101001</v>
      </c>
      <c r="B206" s="25" t="s">
        <v>330</v>
      </c>
      <c r="C206" s="25">
        <v>195.5</v>
      </c>
      <c r="D206" s="25" t="s">
        <v>529</v>
      </c>
      <c r="E206" s="26" t="s">
        <v>365</v>
      </c>
      <c r="F206" s="27" t="s">
        <v>366</v>
      </c>
      <c r="G206" s="27" t="s">
        <v>504</v>
      </c>
      <c r="H206" s="47" t="s">
        <v>491</v>
      </c>
      <c r="I206" s="27" t="s">
        <v>505</v>
      </c>
      <c r="J206" s="46">
        <v>95</v>
      </c>
      <c r="K206" s="58" t="s">
        <v>360</v>
      </c>
      <c r="L206" s="59" t="s">
        <v>351</v>
      </c>
      <c r="M206" s="27"/>
    </row>
    <row r="207" ht="43.1" customHeight="1" spans="1:13">
      <c r="A207" s="25"/>
      <c r="B207" s="25"/>
      <c r="C207" s="25"/>
      <c r="D207" s="25"/>
      <c r="E207" s="26" t="s">
        <v>369</v>
      </c>
      <c r="F207" s="27" t="s">
        <v>373</v>
      </c>
      <c r="G207" s="27"/>
      <c r="H207" s="27"/>
      <c r="I207" s="27"/>
      <c r="J207" s="27"/>
      <c r="K207" s="27"/>
      <c r="L207" s="27"/>
      <c r="M207" s="27"/>
    </row>
    <row r="208" ht="43.1" customHeight="1" spans="1:13">
      <c r="A208" s="25"/>
      <c r="B208" s="25"/>
      <c r="C208" s="25"/>
      <c r="D208" s="25"/>
      <c r="E208" s="26"/>
      <c r="F208" s="27" t="s">
        <v>372</v>
      </c>
      <c r="G208" s="27" t="s">
        <v>530</v>
      </c>
      <c r="H208" s="47" t="s">
        <v>491</v>
      </c>
      <c r="I208" s="27" t="s">
        <v>531</v>
      </c>
      <c r="J208" s="46">
        <v>95</v>
      </c>
      <c r="K208" s="58" t="s">
        <v>360</v>
      </c>
      <c r="L208" s="59" t="s">
        <v>351</v>
      </c>
      <c r="M208" s="27"/>
    </row>
    <row r="209" ht="43.1" customHeight="1" spans="1:13">
      <c r="A209" s="25"/>
      <c r="B209" s="25"/>
      <c r="C209" s="25"/>
      <c r="D209" s="25"/>
      <c r="E209" s="26"/>
      <c r="F209" s="27" t="s">
        <v>370</v>
      </c>
      <c r="G209" s="27"/>
      <c r="H209" s="27"/>
      <c r="I209" s="27"/>
      <c r="J209" s="27"/>
      <c r="K209" s="27"/>
      <c r="L209" s="27"/>
      <c r="M209" s="27"/>
    </row>
    <row r="210" ht="43.1" customHeight="1" spans="1:13">
      <c r="A210" s="25"/>
      <c r="B210" s="25"/>
      <c r="C210" s="25"/>
      <c r="D210" s="25"/>
      <c r="E210" s="26" t="s">
        <v>345</v>
      </c>
      <c r="F210" s="27" t="s">
        <v>346</v>
      </c>
      <c r="G210" s="27" t="s">
        <v>532</v>
      </c>
      <c r="H210" s="35" t="s">
        <v>491</v>
      </c>
      <c r="I210" s="27" t="s">
        <v>508</v>
      </c>
      <c r="J210" s="46">
        <v>95</v>
      </c>
      <c r="K210" s="58" t="s">
        <v>360</v>
      </c>
      <c r="L210" s="59" t="s">
        <v>351</v>
      </c>
      <c r="M210" s="27"/>
    </row>
    <row r="211" ht="43.1" customHeight="1" spans="1:13">
      <c r="A211" s="25"/>
      <c r="B211" s="25"/>
      <c r="C211" s="25"/>
      <c r="D211" s="25"/>
      <c r="E211" s="26"/>
      <c r="F211" s="27" t="s">
        <v>353</v>
      </c>
      <c r="G211" s="27"/>
      <c r="H211" s="27"/>
      <c r="I211" s="27"/>
      <c r="J211" s="27"/>
      <c r="K211" s="27"/>
      <c r="L211" s="27"/>
      <c r="M211" s="27"/>
    </row>
    <row r="212" ht="43.1" customHeight="1" spans="1:13">
      <c r="A212" s="25"/>
      <c r="B212" s="25"/>
      <c r="C212" s="25"/>
      <c r="D212" s="25"/>
      <c r="E212" s="26"/>
      <c r="F212" s="27" t="s">
        <v>352</v>
      </c>
      <c r="G212" s="27"/>
      <c r="H212" s="27"/>
      <c r="I212" s="27"/>
      <c r="J212" s="27"/>
      <c r="K212" s="27"/>
      <c r="L212" s="27"/>
      <c r="M212" s="27"/>
    </row>
    <row r="213" ht="43.1" customHeight="1" spans="1:13">
      <c r="A213" s="25"/>
      <c r="B213" s="25"/>
      <c r="C213" s="25"/>
      <c r="D213" s="25"/>
      <c r="E213" s="26" t="s">
        <v>354</v>
      </c>
      <c r="F213" s="27" t="s">
        <v>361</v>
      </c>
      <c r="G213" s="27" t="s">
        <v>533</v>
      </c>
      <c r="H213" s="47" t="s">
        <v>491</v>
      </c>
      <c r="I213" s="27" t="s">
        <v>534</v>
      </c>
      <c r="J213" s="46">
        <v>95</v>
      </c>
      <c r="K213" s="58" t="s">
        <v>360</v>
      </c>
      <c r="L213" s="59" t="s">
        <v>351</v>
      </c>
      <c r="M213" s="27"/>
    </row>
    <row r="214" ht="43.1" customHeight="1" spans="1:13">
      <c r="A214" s="25"/>
      <c r="B214" s="25"/>
      <c r="C214" s="25"/>
      <c r="D214" s="25"/>
      <c r="E214" s="26"/>
      <c r="F214" s="27" t="s">
        <v>355</v>
      </c>
      <c r="G214" s="27"/>
      <c r="H214" s="47"/>
      <c r="I214" s="27"/>
      <c r="J214" s="46"/>
      <c r="K214" s="58"/>
      <c r="L214" s="59"/>
      <c r="M214" s="27"/>
    </row>
    <row r="215" ht="43.1" customHeight="1" spans="1:13">
      <c r="A215" s="25"/>
      <c r="B215" s="25"/>
      <c r="C215" s="25"/>
      <c r="D215" s="25"/>
      <c r="E215" s="26"/>
      <c r="F215" s="27" t="s">
        <v>356</v>
      </c>
      <c r="G215" s="27"/>
      <c r="H215" s="27"/>
      <c r="I215" s="27"/>
      <c r="J215" s="27"/>
      <c r="K215" s="27"/>
      <c r="L215" s="27"/>
      <c r="M215" s="27"/>
    </row>
  </sheetData>
  <mergeCells count="155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A156:A165"/>
    <mergeCell ref="A166:A175"/>
    <mergeCell ref="A176:A185"/>
    <mergeCell ref="A186:A195"/>
    <mergeCell ref="A196:A205"/>
    <mergeCell ref="A206:A21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B176:B185"/>
    <mergeCell ref="B186:B195"/>
    <mergeCell ref="B196:B205"/>
    <mergeCell ref="B206:B21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C156:C165"/>
    <mergeCell ref="C166:C175"/>
    <mergeCell ref="C176:C185"/>
    <mergeCell ref="C186:C195"/>
    <mergeCell ref="C196:C205"/>
    <mergeCell ref="C206:C21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D156:D165"/>
    <mergeCell ref="D166:D175"/>
    <mergeCell ref="D176:D185"/>
    <mergeCell ref="D186:D195"/>
    <mergeCell ref="D196:D205"/>
    <mergeCell ref="D206:D21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  <mergeCell ref="E157:E159"/>
    <mergeCell ref="E160:E162"/>
    <mergeCell ref="E163:E165"/>
    <mergeCell ref="E167:E169"/>
    <mergeCell ref="E170:E172"/>
    <mergeCell ref="E173:E175"/>
    <mergeCell ref="E177:E179"/>
    <mergeCell ref="E180:E182"/>
    <mergeCell ref="E183:E185"/>
    <mergeCell ref="E187:E189"/>
    <mergeCell ref="E190:E192"/>
    <mergeCell ref="E193:E195"/>
    <mergeCell ref="E197:E199"/>
    <mergeCell ref="E200:E202"/>
    <mergeCell ref="E203:E205"/>
    <mergeCell ref="E207:E209"/>
    <mergeCell ref="E210:E212"/>
    <mergeCell ref="E213:E21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17" sqref="C17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916666666667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535</v>
      </c>
    </row>
    <row r="3" s="1" customFormat="1" ht="17.25" customHeight="1" spans="1:5">
      <c r="A3" s="3" t="s">
        <v>536</v>
      </c>
      <c r="B3" s="3"/>
      <c r="C3" s="3"/>
      <c r="E3" s="4" t="s">
        <v>537</v>
      </c>
    </row>
    <row r="4" s="1" customFormat="1" ht="27" customHeight="1" spans="1:5">
      <c r="A4" s="5" t="s">
        <v>538</v>
      </c>
      <c r="B4" s="6" t="s">
        <v>539</v>
      </c>
      <c r="C4" s="6"/>
      <c r="D4" s="6"/>
      <c r="E4" s="6"/>
    </row>
    <row r="5" s="1" customFormat="1" ht="25" customHeight="1" spans="1:5">
      <c r="A5" s="7" t="s">
        <v>540</v>
      </c>
      <c r="B5" s="6" t="s">
        <v>541</v>
      </c>
      <c r="C5" s="6"/>
      <c r="D5" s="6"/>
      <c r="E5" s="6"/>
    </row>
    <row r="6" s="1" customFormat="1" ht="25" customHeight="1" spans="1:5">
      <c r="A6" s="8"/>
      <c r="B6" s="6" t="s">
        <v>542</v>
      </c>
      <c r="C6" s="6"/>
      <c r="D6" s="6" t="s">
        <v>543</v>
      </c>
      <c r="E6" s="6"/>
    </row>
    <row r="7" s="1" customFormat="1" ht="25" customHeight="1" spans="1:5">
      <c r="A7" s="8"/>
      <c r="B7" s="6" t="s">
        <v>544</v>
      </c>
      <c r="C7" s="6"/>
      <c r="D7" s="6" t="s">
        <v>545</v>
      </c>
      <c r="E7" s="6"/>
    </row>
    <row r="8" s="1" customFormat="1" ht="25" customHeight="1" spans="1:5">
      <c r="A8" s="8"/>
      <c r="B8" s="6" t="s">
        <v>546</v>
      </c>
      <c r="C8" s="6"/>
      <c r="D8" s="6" t="s">
        <v>547</v>
      </c>
      <c r="E8" s="6"/>
    </row>
    <row r="9" s="1" customFormat="1" ht="25" customHeight="1" spans="1:5">
      <c r="A9" s="8"/>
      <c r="B9" s="9" t="s">
        <v>548</v>
      </c>
      <c r="C9" s="9"/>
      <c r="D9" s="6"/>
      <c r="E9" s="6"/>
    </row>
    <row r="10" s="1" customFormat="1" ht="25" customHeight="1" spans="1:5">
      <c r="A10" s="10"/>
      <c r="B10" s="6" t="s">
        <v>549</v>
      </c>
      <c r="C10" s="6"/>
      <c r="D10" s="6"/>
      <c r="E10" s="6"/>
    </row>
    <row r="11" s="1" customFormat="1" ht="39" customHeight="1" spans="1:5">
      <c r="A11" s="11" t="s">
        <v>550</v>
      </c>
      <c r="B11" s="12" t="s">
        <v>551</v>
      </c>
      <c r="C11" s="12"/>
      <c r="D11" s="12"/>
      <c r="E11" s="12"/>
    </row>
    <row r="12" s="1" customFormat="1" ht="23" customHeight="1" spans="1:5">
      <c r="A12" s="7" t="s">
        <v>552</v>
      </c>
      <c r="B12" s="9" t="s">
        <v>553</v>
      </c>
      <c r="C12" s="9"/>
      <c r="D12" s="9"/>
      <c r="E12" s="9"/>
    </row>
    <row r="13" s="1" customFormat="1" ht="23" customHeight="1" spans="1:5">
      <c r="A13" s="8"/>
      <c r="B13" s="9" t="s">
        <v>554</v>
      </c>
      <c r="C13" s="9"/>
      <c r="D13" s="9"/>
      <c r="E13" s="9"/>
    </row>
    <row r="14" s="1" customFormat="1" ht="44" customHeight="1" spans="1:5">
      <c r="A14" s="10"/>
      <c r="B14" s="9" t="s">
        <v>555</v>
      </c>
      <c r="C14" s="9"/>
      <c r="D14" s="9"/>
      <c r="E14" s="9"/>
    </row>
    <row r="15" s="1" customFormat="1" ht="29" customHeight="1" spans="1:5">
      <c r="A15" s="11" t="s">
        <v>556</v>
      </c>
      <c r="B15" s="13" t="s">
        <v>335</v>
      </c>
      <c r="C15" s="13" t="s">
        <v>336</v>
      </c>
      <c r="D15" s="13" t="s">
        <v>337</v>
      </c>
      <c r="E15" s="14" t="s">
        <v>557</v>
      </c>
    </row>
    <row r="16" s="1" customFormat="1" ht="23" customHeight="1" spans="1:5">
      <c r="A16" s="11"/>
      <c r="B16" s="5" t="s">
        <v>354</v>
      </c>
      <c r="C16" s="5" t="s">
        <v>355</v>
      </c>
      <c r="D16" s="15" t="s">
        <v>558</v>
      </c>
      <c r="E16" s="5" t="s">
        <v>491</v>
      </c>
    </row>
    <row r="17" s="1" customFormat="1" ht="23" customHeight="1" spans="1:5">
      <c r="A17" s="11"/>
      <c r="B17" s="5"/>
      <c r="C17" s="5" t="s">
        <v>361</v>
      </c>
      <c r="D17" s="15" t="s">
        <v>362</v>
      </c>
      <c r="E17" s="5" t="s">
        <v>491</v>
      </c>
    </row>
    <row r="18" s="1" customFormat="1" ht="23" customHeight="1" spans="1:5">
      <c r="A18" s="11"/>
      <c r="B18" s="5"/>
      <c r="C18" s="5" t="s">
        <v>356</v>
      </c>
      <c r="D18" s="15" t="s">
        <v>559</v>
      </c>
      <c r="E18" s="5" t="s">
        <v>491</v>
      </c>
    </row>
    <row r="19" s="1" customFormat="1" ht="23" customHeight="1" spans="1:5">
      <c r="A19" s="11"/>
      <c r="B19" s="5"/>
      <c r="C19" s="5" t="s">
        <v>345</v>
      </c>
      <c r="D19" s="15" t="s">
        <v>560</v>
      </c>
      <c r="E19" s="5" t="s">
        <v>491</v>
      </c>
    </row>
    <row r="20" s="1" customFormat="1" ht="35" customHeight="1" spans="1:5">
      <c r="A20" s="11"/>
      <c r="B20" s="5" t="s">
        <v>369</v>
      </c>
      <c r="C20" s="5" t="s">
        <v>370</v>
      </c>
      <c r="D20" s="16" t="s">
        <v>561</v>
      </c>
      <c r="E20" s="5" t="s">
        <v>491</v>
      </c>
    </row>
    <row r="21" s="1" customFormat="1" ht="34" customHeight="1" spans="1:5">
      <c r="A21" s="11"/>
      <c r="B21" s="5"/>
      <c r="C21" s="5" t="s">
        <v>372</v>
      </c>
      <c r="D21" s="16" t="s">
        <v>426</v>
      </c>
      <c r="E21" s="5" t="s">
        <v>491</v>
      </c>
    </row>
    <row r="22" s="1" customFormat="1" ht="23" customHeight="1" spans="1:5">
      <c r="A22" s="11"/>
      <c r="B22" s="5"/>
      <c r="C22" s="5" t="s">
        <v>373</v>
      </c>
      <c r="D22" s="17" t="s">
        <v>447</v>
      </c>
      <c r="E22" s="5" t="s">
        <v>491</v>
      </c>
    </row>
    <row r="23" s="1" customFormat="1" ht="23" customHeight="1" spans="1:5">
      <c r="A23" s="11"/>
      <c r="B23" s="18" t="s">
        <v>345</v>
      </c>
      <c r="C23" s="5" t="s">
        <v>346</v>
      </c>
      <c r="D23" s="15" t="s">
        <v>562</v>
      </c>
      <c r="E23" s="5" t="s">
        <v>491</v>
      </c>
    </row>
    <row r="24" s="1" customFormat="1" ht="23" customHeight="1" spans="1:5">
      <c r="A24" s="11"/>
      <c r="B24" s="18"/>
      <c r="C24" s="5" t="s">
        <v>352</v>
      </c>
      <c r="D24" s="15" t="s">
        <v>563</v>
      </c>
      <c r="E24" s="5" t="s">
        <v>491</v>
      </c>
    </row>
    <row r="25" s="1" customFormat="1" ht="23" customHeight="1" spans="1:5">
      <c r="A25" s="11"/>
      <c r="B25" s="18"/>
      <c r="C25" s="5" t="s">
        <v>353</v>
      </c>
      <c r="D25" s="15" t="s">
        <v>564</v>
      </c>
      <c r="E25" s="5" t="s">
        <v>491</v>
      </c>
    </row>
    <row r="26" s="1" customFormat="1" ht="30" customHeight="1" spans="1:5">
      <c r="A26" s="11"/>
      <c r="B26" s="18" t="s">
        <v>365</v>
      </c>
      <c r="C26" s="11" t="s">
        <v>565</v>
      </c>
      <c r="D26" s="19" t="s">
        <v>566</v>
      </c>
      <c r="E26" s="5" t="s">
        <v>491</v>
      </c>
    </row>
    <row r="27" s="1" customFormat="1" spans="3:3">
      <c r="C27" s="20"/>
    </row>
    <row r="28" s="1" customFormat="1" spans="3:3">
      <c r="C28" s="20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166666666667" customWidth="1"/>
    <col min="5" max="5" width="24.0166666666667" customWidth="1"/>
    <col min="6" max="6" width="10.4583333333333" customWidth="1"/>
    <col min="7" max="7" width="20.2083333333333" customWidth="1"/>
    <col min="8" max="8" width="10.9916666666667" customWidth="1"/>
    <col min="9" max="9" width="9.775" customWidth="1"/>
  </cols>
  <sheetData>
    <row r="1" ht="6.9" customHeight="1" spans="1:8">
      <c r="A1" s="21"/>
      <c r="H1" s="155"/>
    </row>
    <row r="2" ht="24.15" customHeight="1" spans="1:8">
      <c r="A2" s="156" t="s">
        <v>6</v>
      </c>
      <c r="B2" s="156"/>
      <c r="C2" s="156"/>
      <c r="D2" s="156"/>
      <c r="E2" s="156"/>
      <c r="F2" s="156"/>
      <c r="G2" s="156"/>
      <c r="H2" s="156"/>
    </row>
    <row r="3" ht="17.25" customHeight="1" spans="1:8">
      <c r="A3" s="23" t="s">
        <v>28</v>
      </c>
      <c r="B3" s="23"/>
      <c r="C3" s="23"/>
      <c r="D3" s="23"/>
      <c r="E3" s="23"/>
      <c r="F3" s="23"/>
      <c r="G3" s="36" t="s">
        <v>29</v>
      </c>
      <c r="H3" s="36"/>
    </row>
    <row r="4" ht="17.9" customHeight="1" spans="1:8">
      <c r="A4" s="24" t="s">
        <v>30</v>
      </c>
      <c r="B4" s="24"/>
      <c r="C4" s="24" t="s">
        <v>31</v>
      </c>
      <c r="D4" s="24"/>
      <c r="E4" s="24"/>
      <c r="F4" s="24"/>
      <c r="G4" s="24"/>
      <c r="H4" s="24"/>
    </row>
    <row r="5" ht="22.4" customHeight="1" spans="1:8">
      <c r="A5" s="24" t="s">
        <v>32</v>
      </c>
      <c r="B5" s="24" t="s">
        <v>33</v>
      </c>
      <c r="C5" s="24" t="s">
        <v>34</v>
      </c>
      <c r="D5" s="24" t="s">
        <v>33</v>
      </c>
      <c r="E5" s="24" t="s">
        <v>35</v>
      </c>
      <c r="F5" s="24" t="s">
        <v>33</v>
      </c>
      <c r="G5" s="24" t="s">
        <v>36</v>
      </c>
      <c r="H5" s="24" t="s">
        <v>33</v>
      </c>
    </row>
    <row r="6" ht="16.25" customHeight="1" spans="1:8">
      <c r="A6" s="82" t="s">
        <v>37</v>
      </c>
      <c r="B6" s="79">
        <v>1955.36</v>
      </c>
      <c r="C6" s="81" t="s">
        <v>38</v>
      </c>
      <c r="D6" s="89">
        <v>1784.07</v>
      </c>
      <c r="E6" s="82" t="s">
        <v>39</v>
      </c>
      <c r="F6" s="85">
        <v>861.88</v>
      </c>
      <c r="G6" s="81" t="s">
        <v>40</v>
      </c>
      <c r="H6" s="79"/>
    </row>
    <row r="7" ht="16.25" customHeight="1" spans="1:8">
      <c r="A7" s="81" t="s">
        <v>41</v>
      </c>
      <c r="B7" s="79">
        <v>1955.36</v>
      </c>
      <c r="C7" s="81" t="s">
        <v>42</v>
      </c>
      <c r="D7" s="89"/>
      <c r="E7" s="81" t="s">
        <v>43</v>
      </c>
      <c r="F7" s="79">
        <v>768.72</v>
      </c>
      <c r="G7" s="81" t="s">
        <v>44</v>
      </c>
      <c r="H7" s="79"/>
    </row>
    <row r="8" ht="16.25" customHeight="1" spans="1:8">
      <c r="A8" s="82" t="s">
        <v>45</v>
      </c>
      <c r="B8" s="79">
        <f>B9+B10+B11+B12+B13+B14+B15+B16+B17+B18+B19</f>
        <v>0</v>
      </c>
      <c r="C8" s="81" t="s">
        <v>46</v>
      </c>
      <c r="D8" s="89"/>
      <c r="E8" s="81" t="s">
        <v>47</v>
      </c>
      <c r="F8" s="79">
        <v>93.16</v>
      </c>
      <c r="G8" s="81" t="s">
        <v>48</v>
      </c>
      <c r="H8" s="79"/>
    </row>
    <row r="9" ht="16.25" customHeight="1" spans="1:8">
      <c r="A9" s="81" t="s">
        <v>49</v>
      </c>
      <c r="B9" s="79"/>
      <c r="C9" s="81" t="s">
        <v>50</v>
      </c>
      <c r="D9" s="89"/>
      <c r="E9" s="81" t="s">
        <v>51</v>
      </c>
      <c r="F9" s="79"/>
      <c r="G9" s="81" t="s">
        <v>52</v>
      </c>
      <c r="H9" s="79"/>
    </row>
    <row r="10" ht="16.25" customHeight="1" spans="1:8">
      <c r="A10" s="81" t="s">
        <v>53</v>
      </c>
      <c r="B10" s="79"/>
      <c r="C10" s="81" t="s">
        <v>54</v>
      </c>
      <c r="D10" s="89"/>
      <c r="E10" s="82" t="s">
        <v>55</v>
      </c>
      <c r="F10" s="85">
        <v>1093.48</v>
      </c>
      <c r="G10" s="81" t="s">
        <v>56</v>
      </c>
      <c r="H10" s="79"/>
    </row>
    <row r="11" ht="16.25" customHeight="1" spans="1:8">
      <c r="A11" s="81" t="s">
        <v>57</v>
      </c>
      <c r="B11" s="79"/>
      <c r="C11" s="81" t="s">
        <v>58</v>
      </c>
      <c r="D11" s="89"/>
      <c r="E11" s="81" t="s">
        <v>59</v>
      </c>
      <c r="G11" s="81" t="s">
        <v>60</v>
      </c>
      <c r="H11" s="79"/>
    </row>
    <row r="12" ht="16.25" customHeight="1" spans="1:8">
      <c r="A12" s="81" t="s">
        <v>61</v>
      </c>
      <c r="B12" s="79"/>
      <c r="C12" s="81" t="s">
        <v>62</v>
      </c>
      <c r="D12" s="89"/>
      <c r="E12" s="81" t="s">
        <v>63</v>
      </c>
      <c r="F12" s="79">
        <v>1093.48</v>
      </c>
      <c r="G12" s="81" t="s">
        <v>64</v>
      </c>
      <c r="H12" s="79"/>
    </row>
    <row r="13" ht="16.25" customHeight="1" spans="1:8">
      <c r="A13" s="81" t="s">
        <v>65</v>
      </c>
      <c r="B13" s="79"/>
      <c r="C13" s="81" t="s">
        <v>66</v>
      </c>
      <c r="D13" s="89">
        <v>67.48</v>
      </c>
      <c r="E13" s="81" t="s">
        <v>67</v>
      </c>
      <c r="F13" s="79"/>
      <c r="G13" s="81" t="s">
        <v>68</v>
      </c>
      <c r="H13" s="79"/>
    </row>
    <row r="14" ht="16.25" customHeight="1" spans="1:8">
      <c r="A14" s="81" t="s">
        <v>69</v>
      </c>
      <c r="B14" s="79"/>
      <c r="C14" s="81" t="s">
        <v>70</v>
      </c>
      <c r="D14" s="89">
        <v>70.73</v>
      </c>
      <c r="E14" s="81" t="s">
        <v>71</v>
      </c>
      <c r="F14" s="79"/>
      <c r="G14" s="81" t="s">
        <v>72</v>
      </c>
      <c r="H14" s="79"/>
    </row>
    <row r="15" ht="16.25" customHeight="1" spans="1:8">
      <c r="A15" s="81" t="s">
        <v>73</v>
      </c>
      <c r="B15" s="79"/>
      <c r="C15" s="81" t="s">
        <v>74</v>
      </c>
      <c r="D15" s="89"/>
      <c r="E15" s="81" t="s">
        <v>75</v>
      </c>
      <c r="F15" s="79"/>
      <c r="G15" s="81" t="s">
        <v>76</v>
      </c>
      <c r="H15" s="79"/>
    </row>
    <row r="16" ht="16.25" customHeight="1" spans="1:8">
      <c r="A16" s="81" t="s">
        <v>77</v>
      </c>
      <c r="B16" s="79"/>
      <c r="C16" s="81" t="s">
        <v>78</v>
      </c>
      <c r="D16" s="89"/>
      <c r="E16" s="81" t="s">
        <v>79</v>
      </c>
      <c r="F16" s="79"/>
      <c r="G16" s="81" t="s">
        <v>80</v>
      </c>
      <c r="H16" s="79"/>
    </row>
    <row r="17" ht="16.25" customHeight="1" spans="1:8">
      <c r="A17" s="81" t="s">
        <v>81</v>
      </c>
      <c r="B17" s="79"/>
      <c r="C17" s="81" t="s">
        <v>82</v>
      </c>
      <c r="D17" s="89"/>
      <c r="E17" s="81" t="s">
        <v>83</v>
      </c>
      <c r="F17" s="79"/>
      <c r="G17" s="81" t="s">
        <v>84</v>
      </c>
      <c r="H17" s="79"/>
    </row>
    <row r="18" ht="16.25" customHeight="1" spans="1:8">
      <c r="A18" s="81" t="s">
        <v>85</v>
      </c>
      <c r="B18" s="79"/>
      <c r="C18" s="81" t="s">
        <v>86</v>
      </c>
      <c r="D18" s="89"/>
      <c r="E18" s="81" t="s">
        <v>87</v>
      </c>
      <c r="F18" s="79"/>
      <c r="G18" s="81" t="s">
        <v>88</v>
      </c>
      <c r="H18" s="79"/>
    </row>
    <row r="19" ht="16.25" customHeight="1" spans="1:8">
      <c r="A19" s="81" t="s">
        <v>89</v>
      </c>
      <c r="B19" s="79"/>
      <c r="C19" s="81" t="s">
        <v>90</v>
      </c>
      <c r="D19" s="89"/>
      <c r="E19" s="81" t="s">
        <v>91</v>
      </c>
      <c r="F19" s="79"/>
      <c r="G19" s="81" t="s">
        <v>92</v>
      </c>
      <c r="H19" s="79"/>
    </row>
    <row r="20" ht="16.25" customHeight="1" spans="1:8">
      <c r="A20" s="82" t="s">
        <v>93</v>
      </c>
      <c r="B20" s="85"/>
      <c r="C20" s="81" t="s">
        <v>94</v>
      </c>
      <c r="D20" s="89"/>
      <c r="E20" s="81" t="s">
        <v>95</v>
      </c>
      <c r="F20" s="79"/>
      <c r="G20" s="81"/>
      <c r="H20" s="79"/>
    </row>
    <row r="21" ht="16.25" customHeight="1" spans="1:8">
      <c r="A21" s="82" t="s">
        <v>96</v>
      </c>
      <c r="B21" s="85"/>
      <c r="C21" s="81" t="s">
        <v>97</v>
      </c>
      <c r="D21" s="89"/>
      <c r="E21" s="82" t="s">
        <v>98</v>
      </c>
      <c r="F21" s="85"/>
      <c r="G21" s="81"/>
      <c r="H21" s="79"/>
    </row>
    <row r="22" ht="16.25" customHeight="1" spans="1:8">
      <c r="A22" s="82" t="s">
        <v>99</v>
      </c>
      <c r="B22" s="85"/>
      <c r="C22" s="81" t="s">
        <v>100</v>
      </c>
      <c r="D22" s="89"/>
      <c r="E22" s="81"/>
      <c r="F22" s="81"/>
      <c r="G22" s="81"/>
      <c r="H22" s="79"/>
    </row>
    <row r="23" ht="16.25" customHeight="1" spans="1:8">
      <c r="A23" s="82" t="s">
        <v>101</v>
      </c>
      <c r="B23" s="85"/>
      <c r="C23" s="81" t="s">
        <v>102</v>
      </c>
      <c r="D23" s="89"/>
      <c r="E23" s="81"/>
      <c r="F23" s="81"/>
      <c r="G23" s="81"/>
      <c r="H23" s="79"/>
    </row>
    <row r="24" ht="16.25" customHeight="1" spans="1:8">
      <c r="A24" s="82" t="s">
        <v>103</v>
      </c>
      <c r="B24" s="85">
        <f>B25+B26+B27</f>
        <v>0</v>
      </c>
      <c r="C24" s="81" t="s">
        <v>104</v>
      </c>
      <c r="D24" s="89"/>
      <c r="E24" s="81"/>
      <c r="F24" s="81"/>
      <c r="G24" s="81"/>
      <c r="H24" s="79"/>
    </row>
    <row r="25" ht="16.25" customHeight="1" spans="1:8">
      <c r="A25" s="81" t="s">
        <v>105</v>
      </c>
      <c r="B25" s="79"/>
      <c r="C25" s="81" t="s">
        <v>106</v>
      </c>
      <c r="D25" s="89">
        <v>33.08</v>
      </c>
      <c r="E25" s="81"/>
      <c r="F25" s="81"/>
      <c r="G25" s="81"/>
      <c r="H25" s="79"/>
    </row>
    <row r="26" ht="16.25" customHeight="1" spans="1:8">
      <c r="A26" s="81" t="s">
        <v>107</v>
      </c>
      <c r="B26" s="79"/>
      <c r="C26" s="81" t="s">
        <v>108</v>
      </c>
      <c r="D26" s="89"/>
      <c r="E26" s="81"/>
      <c r="F26" s="81"/>
      <c r="G26" s="81"/>
      <c r="H26" s="79"/>
    </row>
    <row r="27" ht="16.25" customHeight="1" spans="1:8">
      <c r="A27" s="81" t="s">
        <v>109</v>
      </c>
      <c r="B27" s="79"/>
      <c r="C27" s="81" t="s">
        <v>110</v>
      </c>
      <c r="D27" s="89"/>
      <c r="E27" s="81"/>
      <c r="F27" s="81"/>
      <c r="G27" s="81"/>
      <c r="H27" s="79"/>
    </row>
    <row r="28" ht="16.25" customHeight="1" spans="1:8">
      <c r="A28" s="82" t="s">
        <v>111</v>
      </c>
      <c r="B28" s="85"/>
      <c r="C28" s="81" t="s">
        <v>112</v>
      </c>
      <c r="D28" s="89"/>
      <c r="E28" s="81"/>
      <c r="F28" s="81"/>
      <c r="G28" s="81"/>
      <c r="H28" s="79"/>
    </row>
    <row r="29" ht="16.25" customHeight="1" spans="1:8">
      <c r="A29" s="82" t="s">
        <v>113</v>
      </c>
      <c r="B29" s="85"/>
      <c r="C29" s="81" t="s">
        <v>114</v>
      </c>
      <c r="D29" s="89"/>
      <c r="E29" s="81"/>
      <c r="F29" s="81"/>
      <c r="G29" s="81"/>
      <c r="H29" s="79"/>
    </row>
    <row r="30" ht="16.25" customHeight="1" spans="1:8">
      <c r="A30" s="82" t="s">
        <v>115</v>
      </c>
      <c r="B30" s="85"/>
      <c r="C30" s="81" t="s">
        <v>116</v>
      </c>
      <c r="D30" s="89"/>
      <c r="E30" s="81"/>
      <c r="F30" s="81"/>
      <c r="G30" s="81"/>
      <c r="H30" s="79"/>
    </row>
    <row r="31" ht="16.25" customHeight="1" spans="1:8">
      <c r="A31" s="82" t="s">
        <v>117</v>
      </c>
      <c r="B31" s="85"/>
      <c r="C31" s="81" t="s">
        <v>118</v>
      </c>
      <c r="D31" s="89"/>
      <c r="E31" s="81"/>
      <c r="F31" s="81"/>
      <c r="G31" s="81"/>
      <c r="H31" s="79"/>
    </row>
    <row r="32" ht="16.25" customHeight="1" spans="1:8">
      <c r="A32" s="82" t="s">
        <v>119</v>
      </c>
      <c r="B32" s="85"/>
      <c r="C32" s="81" t="s">
        <v>120</v>
      </c>
      <c r="D32" s="89"/>
      <c r="E32" s="81"/>
      <c r="F32" s="81"/>
      <c r="G32" s="81"/>
      <c r="H32" s="79"/>
    </row>
    <row r="33" ht="16.25" customHeight="1" spans="1:8">
      <c r="A33" s="81"/>
      <c r="B33" s="81"/>
      <c r="C33" s="81" t="s">
        <v>121</v>
      </c>
      <c r="D33" s="89"/>
      <c r="E33" s="81"/>
      <c r="F33" s="81"/>
      <c r="G33" s="81"/>
      <c r="H33" s="81"/>
    </row>
    <row r="34" ht="16.25" customHeight="1" spans="1:8">
      <c r="A34" s="81"/>
      <c r="B34" s="81"/>
      <c r="C34" s="81" t="s">
        <v>122</v>
      </c>
      <c r="D34" s="89"/>
      <c r="E34" s="81"/>
      <c r="F34" s="81"/>
      <c r="G34" s="81"/>
      <c r="H34" s="81"/>
    </row>
    <row r="35" ht="16.25" customHeight="1" spans="1:8">
      <c r="A35" s="81"/>
      <c r="B35" s="81"/>
      <c r="C35" s="81" t="s">
        <v>123</v>
      </c>
      <c r="D35" s="89"/>
      <c r="E35" s="81"/>
      <c r="F35" s="81"/>
      <c r="G35" s="81"/>
      <c r="H35" s="81"/>
    </row>
    <row r="36" ht="16.25" customHeight="1" spans="1:8">
      <c r="A36" s="81"/>
      <c r="B36" s="81"/>
      <c r="C36" s="81"/>
      <c r="D36" s="81"/>
      <c r="E36" s="81"/>
      <c r="F36" s="81"/>
      <c r="G36" s="81"/>
      <c r="H36" s="81"/>
    </row>
    <row r="37" ht="16.25" customHeight="1" spans="1:8">
      <c r="A37" s="82" t="s">
        <v>124</v>
      </c>
      <c r="B37" s="85">
        <f>B32+B31+B30+B29+B28+B23+B22+B21+B20+B24+B6</f>
        <v>1955.36</v>
      </c>
      <c r="C37" s="82" t="s">
        <v>125</v>
      </c>
      <c r="D37" s="85">
        <f>SUM(D6:D36)</f>
        <v>1955.36</v>
      </c>
      <c r="E37" s="82" t="s">
        <v>125</v>
      </c>
      <c r="F37" s="85">
        <f>F21+F10+F6</f>
        <v>1955.36</v>
      </c>
      <c r="G37" s="82" t="s">
        <v>125</v>
      </c>
      <c r="H37" s="85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0833333333333" customWidth="1"/>
    <col min="2" max="2" width="16.1416666666667" customWidth="1"/>
    <col min="3" max="3" width="8.28333333333333" customWidth="1"/>
    <col min="4" max="25" width="7.69166666666667" customWidth="1"/>
    <col min="26" max="26" width="9.775" customWidth="1"/>
  </cols>
  <sheetData>
    <row r="1" ht="16.35" customHeight="1" spans="1:1">
      <c r="A1" s="21"/>
    </row>
    <row r="2" ht="33.6" customHeight="1" spans="1:25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6" t="s">
        <v>29</v>
      </c>
      <c r="Y3" s="36"/>
    </row>
    <row r="4" ht="22.4" customHeight="1" spans="1:25">
      <c r="A4" s="83" t="s">
        <v>126</v>
      </c>
      <c r="B4" s="83" t="s">
        <v>127</v>
      </c>
      <c r="C4" s="83" t="s">
        <v>128</v>
      </c>
      <c r="D4" s="83" t="s">
        <v>129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 t="s">
        <v>130</v>
      </c>
      <c r="T4" s="83"/>
      <c r="U4" s="83"/>
      <c r="V4" s="83"/>
      <c r="W4" s="83"/>
      <c r="X4" s="83"/>
      <c r="Y4" s="83"/>
    </row>
    <row r="5" ht="22.4" customHeight="1" spans="1:25">
      <c r="A5" s="83"/>
      <c r="B5" s="83"/>
      <c r="C5" s="83"/>
      <c r="D5" s="83" t="s">
        <v>131</v>
      </c>
      <c r="E5" s="83" t="s">
        <v>132</v>
      </c>
      <c r="F5" s="83" t="s">
        <v>133</v>
      </c>
      <c r="G5" s="83" t="s">
        <v>134</v>
      </c>
      <c r="H5" s="83" t="s">
        <v>135</v>
      </c>
      <c r="I5" s="83" t="s">
        <v>136</v>
      </c>
      <c r="J5" s="83" t="s">
        <v>137</v>
      </c>
      <c r="K5" s="83"/>
      <c r="L5" s="83"/>
      <c r="M5" s="83"/>
      <c r="N5" s="83" t="s">
        <v>138</v>
      </c>
      <c r="O5" s="83" t="s">
        <v>139</v>
      </c>
      <c r="P5" s="83" t="s">
        <v>140</v>
      </c>
      <c r="Q5" s="83" t="s">
        <v>141</v>
      </c>
      <c r="R5" s="83" t="s">
        <v>142</v>
      </c>
      <c r="S5" s="83" t="s">
        <v>131</v>
      </c>
      <c r="T5" s="83" t="s">
        <v>132</v>
      </c>
      <c r="U5" s="83" t="s">
        <v>133</v>
      </c>
      <c r="V5" s="83" t="s">
        <v>134</v>
      </c>
      <c r="W5" s="83" t="s">
        <v>135</v>
      </c>
      <c r="X5" s="83" t="s">
        <v>136</v>
      </c>
      <c r="Y5" s="83" t="s">
        <v>143</v>
      </c>
    </row>
    <row r="6" ht="22.4" customHeight="1" spans="1:25">
      <c r="A6" s="83"/>
      <c r="B6" s="83"/>
      <c r="C6" s="83"/>
      <c r="D6" s="83"/>
      <c r="E6" s="83"/>
      <c r="F6" s="83"/>
      <c r="G6" s="83"/>
      <c r="H6" s="83"/>
      <c r="I6" s="83"/>
      <c r="J6" s="83" t="s">
        <v>144</v>
      </c>
      <c r="K6" s="83" t="s">
        <v>145</v>
      </c>
      <c r="L6" s="83" t="s">
        <v>146</v>
      </c>
      <c r="M6" s="83" t="s">
        <v>135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ht="22.8" customHeight="1" spans="1:25">
      <c r="A7" s="153">
        <v>101001</v>
      </c>
      <c r="B7" s="154" t="s">
        <v>147</v>
      </c>
      <c r="C7" s="106">
        <v>1955.36</v>
      </c>
      <c r="D7" s="106">
        <v>1955.36</v>
      </c>
      <c r="E7" s="106">
        <v>1955.36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>
        <f>SUM(T7:Y7)</f>
        <v>0</v>
      </c>
      <c r="T7" s="106"/>
      <c r="U7" s="106"/>
      <c r="V7" s="106"/>
      <c r="W7" s="106"/>
      <c r="X7" s="106"/>
      <c r="Y7" s="106"/>
    </row>
    <row r="8" ht="22.8" customHeight="1" spans="1:25">
      <c r="A8" s="86"/>
      <c r="B8" s="86"/>
      <c r="C8" s="106">
        <f>D8+S8</f>
        <v>0</v>
      </c>
      <c r="D8" s="106">
        <f>SUM(E8:R8)</f>
        <v>0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>
        <f>SUM(T8:Y8)</f>
        <v>0</v>
      </c>
      <c r="T8" s="106"/>
      <c r="U8" s="106"/>
      <c r="V8" s="106"/>
      <c r="W8" s="106"/>
      <c r="X8" s="106"/>
      <c r="Y8" s="106"/>
    </row>
    <row r="9" ht="22.8" customHeight="1" spans="1:25">
      <c r="A9" s="130"/>
      <c r="B9" s="130"/>
      <c r="C9" s="106">
        <f>D9+S9</f>
        <v>0</v>
      </c>
      <c r="D9" s="106">
        <f>SUM(E9:R9)</f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106">
        <f>SUM(T9:Y9)</f>
        <v>0</v>
      </c>
      <c r="T9" s="79"/>
      <c r="U9" s="79"/>
      <c r="V9" s="79"/>
      <c r="W9" s="79"/>
      <c r="X9" s="79"/>
      <c r="Y9" s="79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topLeftCell="A2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4.875" customWidth="1"/>
    <col min="5" max="5" width="15.6416666666667" customWidth="1"/>
    <col min="6" max="10" width="13.1416666666667" customWidth="1"/>
    <col min="11" max="11" width="9.775" customWidth="1"/>
  </cols>
  <sheetData>
    <row r="1" ht="16.35" customHeight="1" spans="1:1">
      <c r="A1" s="21"/>
    </row>
    <row r="2" ht="31.9" customHeight="1" spans="1:10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</row>
    <row r="3" ht="25" customHeight="1" spans="1:10">
      <c r="A3" s="148" t="s">
        <v>28</v>
      </c>
      <c r="B3" s="148"/>
      <c r="C3" s="148"/>
      <c r="D3" s="148"/>
      <c r="E3" s="148"/>
      <c r="F3" s="148"/>
      <c r="G3" s="148"/>
      <c r="H3" s="148"/>
      <c r="I3" s="148"/>
      <c r="J3" s="36" t="s">
        <v>29</v>
      </c>
    </row>
    <row r="4" ht="27.6" customHeight="1" spans="1:10">
      <c r="A4" s="24" t="s">
        <v>148</v>
      </c>
      <c r="B4" s="24"/>
      <c r="C4" s="24"/>
      <c r="D4" s="24" t="s">
        <v>149</v>
      </c>
      <c r="E4" s="24" t="s">
        <v>128</v>
      </c>
      <c r="F4" s="24" t="s">
        <v>150</v>
      </c>
      <c r="G4" s="24" t="s">
        <v>151</v>
      </c>
      <c r="H4" s="24" t="s">
        <v>152</v>
      </c>
      <c r="I4" s="24" t="s">
        <v>153</v>
      </c>
      <c r="J4" s="24" t="s">
        <v>154</v>
      </c>
    </row>
    <row r="5" ht="25.85" customHeight="1" spans="1:10">
      <c r="A5" s="24" t="s">
        <v>155</v>
      </c>
      <c r="B5" s="24" t="s">
        <v>156</v>
      </c>
      <c r="C5" s="24" t="s">
        <v>157</v>
      </c>
      <c r="D5" s="24"/>
      <c r="E5" s="24"/>
      <c r="F5" s="24"/>
      <c r="G5" s="24"/>
      <c r="H5" s="24"/>
      <c r="I5" s="24"/>
      <c r="J5" s="24"/>
    </row>
    <row r="6" ht="22.8" customHeight="1" spans="1:10">
      <c r="A6" s="115">
        <v>201</v>
      </c>
      <c r="B6" s="115" t="s">
        <v>158</v>
      </c>
      <c r="C6" s="115" t="s">
        <v>159</v>
      </c>
      <c r="D6" s="115" t="s">
        <v>160</v>
      </c>
      <c r="E6" s="115">
        <v>597.43</v>
      </c>
      <c r="F6" s="115">
        <v>597.43</v>
      </c>
      <c r="G6" s="115"/>
      <c r="H6" s="133"/>
      <c r="I6" s="24"/>
      <c r="J6" s="24"/>
    </row>
    <row r="7" ht="25" customHeight="1" spans="1:10">
      <c r="A7" s="115">
        <v>201</v>
      </c>
      <c r="B7" s="115" t="s">
        <v>158</v>
      </c>
      <c r="C7" s="115" t="s">
        <v>161</v>
      </c>
      <c r="D7" s="115" t="s">
        <v>162</v>
      </c>
      <c r="E7" s="115">
        <v>95.66</v>
      </c>
      <c r="F7" s="115">
        <v>93.16</v>
      </c>
      <c r="G7" s="115">
        <v>2.5</v>
      </c>
      <c r="H7" s="133"/>
      <c r="I7" s="24"/>
      <c r="J7" s="24"/>
    </row>
    <row r="8" ht="25" customHeight="1" spans="1:10">
      <c r="A8" s="115" t="s">
        <v>163</v>
      </c>
      <c r="B8" s="115" t="s">
        <v>158</v>
      </c>
      <c r="C8" s="115" t="s">
        <v>164</v>
      </c>
      <c r="D8" s="115" t="s">
        <v>165</v>
      </c>
      <c r="E8" s="115">
        <v>72.2</v>
      </c>
      <c r="F8" s="115"/>
      <c r="G8" s="115">
        <v>72.2</v>
      </c>
      <c r="H8" s="149"/>
      <c r="I8" s="24"/>
      <c r="J8" s="24"/>
    </row>
    <row r="9" ht="25" customHeight="1" spans="1:10">
      <c r="A9" s="115" t="s">
        <v>163</v>
      </c>
      <c r="B9" s="115" t="s">
        <v>158</v>
      </c>
      <c r="C9" s="115" t="s">
        <v>166</v>
      </c>
      <c r="D9" s="115" t="s">
        <v>167</v>
      </c>
      <c r="E9" s="115">
        <v>1018.78</v>
      </c>
      <c r="F9" s="115"/>
      <c r="G9" s="115">
        <v>1018.78</v>
      </c>
      <c r="H9" s="149"/>
      <c r="I9" s="24"/>
      <c r="J9" s="24"/>
    </row>
    <row r="10" ht="25" customHeight="1" spans="1:10">
      <c r="A10" s="115">
        <v>208</v>
      </c>
      <c r="B10" s="115" t="s">
        <v>164</v>
      </c>
      <c r="C10" s="115" t="s">
        <v>164</v>
      </c>
      <c r="D10" s="115" t="s">
        <v>168</v>
      </c>
      <c r="E10" s="115">
        <v>44.11</v>
      </c>
      <c r="F10" s="115">
        <v>44.11</v>
      </c>
      <c r="G10" s="115"/>
      <c r="H10" s="149"/>
      <c r="I10" s="26"/>
      <c r="J10" s="26"/>
    </row>
    <row r="11" ht="25" customHeight="1" spans="1:10">
      <c r="A11" s="115" t="s">
        <v>169</v>
      </c>
      <c r="B11" s="115" t="s">
        <v>164</v>
      </c>
      <c r="C11" s="115" t="s">
        <v>170</v>
      </c>
      <c r="D11" s="115" t="s">
        <v>171</v>
      </c>
      <c r="E11" s="115">
        <v>22.05</v>
      </c>
      <c r="F11" s="115">
        <v>22.05</v>
      </c>
      <c r="G11" s="115"/>
      <c r="H11" s="149"/>
      <c r="I11" s="152"/>
      <c r="J11" s="152"/>
    </row>
    <row r="12" ht="25" customHeight="1" spans="1:10">
      <c r="A12" s="115" t="s">
        <v>169</v>
      </c>
      <c r="B12" s="115" t="s">
        <v>172</v>
      </c>
      <c r="C12" s="115" t="s">
        <v>172</v>
      </c>
      <c r="D12" s="115" t="s">
        <v>173</v>
      </c>
      <c r="E12" s="115">
        <v>1.32</v>
      </c>
      <c r="F12" s="115">
        <v>1.32</v>
      </c>
      <c r="G12" s="115"/>
      <c r="H12" s="149"/>
      <c r="I12" s="152"/>
      <c r="J12" s="152"/>
    </row>
    <row r="13" ht="25" customHeight="1" spans="1:10">
      <c r="A13" s="115" t="s">
        <v>174</v>
      </c>
      <c r="B13" s="115" t="s">
        <v>175</v>
      </c>
      <c r="C13" s="115" t="s">
        <v>172</v>
      </c>
      <c r="D13" s="115" t="s">
        <v>176</v>
      </c>
      <c r="E13" s="115">
        <v>70.73</v>
      </c>
      <c r="F13" s="115">
        <v>70.73</v>
      </c>
      <c r="G13" s="115"/>
      <c r="H13" s="150"/>
      <c r="I13" s="146"/>
      <c r="J13" s="146"/>
    </row>
    <row r="14" ht="25" customHeight="1" spans="1:10">
      <c r="A14" s="115" t="s">
        <v>177</v>
      </c>
      <c r="B14" s="115" t="s">
        <v>161</v>
      </c>
      <c r="C14" s="115" t="s">
        <v>159</v>
      </c>
      <c r="D14" s="115" t="s">
        <v>178</v>
      </c>
      <c r="E14" s="115">
        <v>33.08</v>
      </c>
      <c r="F14" s="115">
        <v>33.08</v>
      </c>
      <c r="G14" s="115"/>
      <c r="H14" s="151"/>
      <c r="I14" s="147"/>
      <c r="J14" s="14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1666666666667" customWidth="1"/>
    <col min="6" max="6" width="7.18333333333333" customWidth="1"/>
    <col min="7" max="7" width="8.025" customWidth="1"/>
    <col min="8" max="9" width="7.78333333333333" customWidth="1"/>
    <col min="10" max="11" width="7.18333333333333" customWidth="1"/>
    <col min="12" max="12" width="6.79166666666667" customWidth="1"/>
    <col min="13" max="15" width="7.18333333333333" customWidth="1"/>
    <col min="16" max="16" width="7.78333333333333" customWidth="1"/>
    <col min="17" max="17" width="7.05833333333333" customWidth="1"/>
    <col min="18" max="19" width="7.18333333333333" customWidth="1"/>
    <col min="20" max="21" width="9.775" customWidth="1"/>
  </cols>
  <sheetData>
    <row r="1" ht="16.35" customHeight="1" spans="1:1">
      <c r="A1" s="21"/>
    </row>
    <row r="2" ht="42.25" customHeight="1" spans="1:19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ht="19.8" customHeight="1" spans="1:19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19.8" customHeight="1" spans="1:19">
      <c r="A4" s="24" t="s">
        <v>148</v>
      </c>
      <c r="B4" s="24"/>
      <c r="C4" s="24"/>
      <c r="D4" s="24" t="s">
        <v>149</v>
      </c>
      <c r="E4" s="83" t="s">
        <v>179</v>
      </c>
      <c r="F4" s="83" t="s">
        <v>180</v>
      </c>
      <c r="G4" s="83" t="s">
        <v>181</v>
      </c>
      <c r="H4" s="83" t="s">
        <v>182</v>
      </c>
      <c r="I4" s="83" t="s">
        <v>183</v>
      </c>
      <c r="J4" s="83" t="s">
        <v>184</v>
      </c>
      <c r="K4" s="83" t="s">
        <v>185</v>
      </c>
      <c r="L4" s="83" t="s">
        <v>186</v>
      </c>
      <c r="M4" s="83" t="s">
        <v>187</v>
      </c>
      <c r="N4" s="83" t="s">
        <v>188</v>
      </c>
      <c r="O4" s="83" t="s">
        <v>189</v>
      </c>
      <c r="P4" s="83" t="s">
        <v>190</v>
      </c>
      <c r="Q4" s="83" t="s">
        <v>191</v>
      </c>
      <c r="R4" s="83" t="s">
        <v>192</v>
      </c>
      <c r="S4" s="83" t="s">
        <v>193</v>
      </c>
    </row>
    <row r="5" ht="20.7" customHeight="1" spans="1:19">
      <c r="A5" s="83" t="s">
        <v>155</v>
      </c>
      <c r="B5" s="83" t="s">
        <v>156</v>
      </c>
      <c r="C5" s="83" t="s">
        <v>157</v>
      </c>
      <c r="D5" s="24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ht="20" customHeight="1" spans="1:19">
      <c r="A6" s="104">
        <v>201</v>
      </c>
      <c r="B6" s="104" t="s">
        <v>158</v>
      </c>
      <c r="C6" s="104" t="s">
        <v>161</v>
      </c>
      <c r="D6" s="104" t="s">
        <v>194</v>
      </c>
      <c r="E6" s="140">
        <v>1955.36</v>
      </c>
      <c r="F6" s="140">
        <v>768.72</v>
      </c>
      <c r="G6" s="140">
        <v>1186.64</v>
      </c>
      <c r="H6" s="13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ht="20" customHeight="1" spans="1:19">
      <c r="A7" s="136"/>
      <c r="B7" s="136"/>
      <c r="C7" s="136"/>
      <c r="D7" s="141"/>
      <c r="E7" s="140">
        <f t="shared" ref="E7:E15" si="0">F7+G7+H7+I7+J7+K7+L7+M7+N7+O7+P7+Q7+R7+S7</f>
        <v>0</v>
      </c>
      <c r="F7" s="140"/>
      <c r="G7" s="136"/>
      <c r="H7" s="136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ht="20" customHeight="1" spans="1:19">
      <c r="A8" s="136"/>
      <c r="B8" s="136"/>
      <c r="C8" s="136"/>
      <c r="D8" s="141"/>
      <c r="E8" s="140">
        <f t="shared" si="0"/>
        <v>0</v>
      </c>
      <c r="F8" s="140"/>
      <c r="G8" s="136"/>
      <c r="H8" s="136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0" customHeight="1" spans="1:19">
      <c r="A9" s="136"/>
      <c r="B9" s="136"/>
      <c r="C9" s="142"/>
      <c r="D9" s="141"/>
      <c r="E9" s="140">
        <f t="shared" si="0"/>
        <v>0</v>
      </c>
      <c r="F9" s="140"/>
      <c r="G9" s="136"/>
      <c r="H9" s="136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0" customHeight="1" spans="1:19">
      <c r="A10" s="136"/>
      <c r="B10" s="136"/>
      <c r="C10" s="142"/>
      <c r="D10" s="141"/>
      <c r="E10" s="140">
        <f t="shared" si="0"/>
        <v>0</v>
      </c>
      <c r="F10" s="140"/>
      <c r="G10" s="136"/>
      <c r="H10" s="136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ht="20" customHeight="1" spans="1:19">
      <c r="A11" s="136"/>
      <c r="B11" s="136"/>
      <c r="C11" s="136"/>
      <c r="D11" s="141"/>
      <c r="E11" s="140">
        <f t="shared" si="0"/>
        <v>0</v>
      </c>
      <c r="F11" s="140"/>
      <c r="G11" s="136"/>
      <c r="H11" s="136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ht="20" customHeight="1" spans="1:19">
      <c r="A12" s="136"/>
      <c r="B12" s="136"/>
      <c r="C12" s="136"/>
      <c r="D12" s="141"/>
      <c r="E12" s="140">
        <f t="shared" si="0"/>
        <v>0</v>
      </c>
      <c r="F12" s="140"/>
      <c r="G12" s="136"/>
      <c r="H12" s="136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ht="20" customHeight="1" spans="1:19">
      <c r="A13" s="136"/>
      <c r="B13" s="136"/>
      <c r="C13" s="142"/>
      <c r="D13" s="141"/>
      <c r="E13" s="140">
        <f t="shared" si="0"/>
        <v>0</v>
      </c>
      <c r="F13" s="140"/>
      <c r="G13" s="136"/>
      <c r="H13" s="136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</row>
    <row r="14" ht="20" customHeight="1" spans="1:19">
      <c r="A14" s="136"/>
      <c r="B14" s="142"/>
      <c r="C14" s="136"/>
      <c r="D14" s="141"/>
      <c r="E14" s="140">
        <f t="shared" si="0"/>
        <v>0</v>
      </c>
      <c r="F14" s="140"/>
      <c r="G14" s="143"/>
      <c r="H14" s="143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</row>
    <row r="15" ht="20" customHeight="1" spans="1:19">
      <c r="A15" s="136"/>
      <c r="B15" s="136"/>
      <c r="C15" s="136"/>
      <c r="D15" s="141"/>
      <c r="E15" s="140">
        <f t="shared" si="0"/>
        <v>0</v>
      </c>
      <c r="F15" s="140"/>
      <c r="G15" s="144"/>
      <c r="H15" s="144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0833333333333" customWidth="1"/>
    <col min="4" max="4" width="15.8833333333333" customWidth="1"/>
    <col min="5" max="5" width="8.95833333333333" customWidth="1"/>
    <col min="6" max="6" width="7.18333333333333" customWidth="1"/>
    <col min="7" max="7" width="6.23333333333333" customWidth="1"/>
    <col min="8" max="15" width="7.18333333333333" customWidth="1"/>
    <col min="16" max="16" width="6.69166666666667" customWidth="1"/>
    <col min="17" max="20" width="7.18333333333333" customWidth="1"/>
    <col min="21" max="22" width="9.775" customWidth="1"/>
  </cols>
  <sheetData>
    <row r="1" ht="16.35" customHeight="1" spans="1:1">
      <c r="A1" s="21"/>
    </row>
    <row r="2" ht="37.0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29</v>
      </c>
      <c r="T3" s="36"/>
    </row>
    <row r="4" ht="22.4" customHeight="1" spans="1:20">
      <c r="A4" s="83" t="s">
        <v>148</v>
      </c>
      <c r="B4" s="83"/>
      <c r="C4" s="83"/>
      <c r="D4" s="24" t="s">
        <v>149</v>
      </c>
      <c r="E4" s="83" t="s">
        <v>195</v>
      </c>
      <c r="F4" s="83" t="s">
        <v>150</v>
      </c>
      <c r="G4" s="83"/>
      <c r="H4" s="83"/>
      <c r="I4" s="83"/>
      <c r="J4" s="83" t="s">
        <v>151</v>
      </c>
      <c r="K4" s="83"/>
      <c r="L4" s="83"/>
      <c r="M4" s="83"/>
      <c r="N4" s="83"/>
      <c r="O4" s="83"/>
      <c r="P4" s="83"/>
      <c r="Q4" s="83"/>
      <c r="R4" s="83"/>
      <c r="S4" s="83"/>
      <c r="T4" s="83"/>
    </row>
    <row r="5" ht="39.65" customHeight="1" spans="1:20">
      <c r="A5" s="83" t="s">
        <v>155</v>
      </c>
      <c r="B5" s="83" t="s">
        <v>156</v>
      </c>
      <c r="C5" s="83" t="s">
        <v>157</v>
      </c>
      <c r="D5" s="24"/>
      <c r="E5" s="83"/>
      <c r="F5" s="83" t="s">
        <v>128</v>
      </c>
      <c r="G5" s="83" t="s">
        <v>196</v>
      </c>
      <c r="H5" s="83" t="s">
        <v>197</v>
      </c>
      <c r="I5" s="83" t="s">
        <v>188</v>
      </c>
      <c r="J5" s="83" t="s">
        <v>128</v>
      </c>
      <c r="K5" s="83" t="s">
        <v>198</v>
      </c>
      <c r="L5" s="83" t="s">
        <v>199</v>
      </c>
      <c r="M5" s="83" t="s">
        <v>200</v>
      </c>
      <c r="N5" s="83" t="s">
        <v>190</v>
      </c>
      <c r="O5" s="83" t="s">
        <v>201</v>
      </c>
      <c r="P5" s="83" t="s">
        <v>202</v>
      </c>
      <c r="Q5" s="83" t="s">
        <v>203</v>
      </c>
      <c r="R5" s="83" t="s">
        <v>186</v>
      </c>
      <c r="S5" s="83" t="s">
        <v>189</v>
      </c>
      <c r="T5" s="83" t="s">
        <v>193</v>
      </c>
    </row>
    <row r="6" ht="20" customHeight="1" spans="1:20">
      <c r="A6" s="115">
        <v>201</v>
      </c>
      <c r="B6" s="115" t="s">
        <v>158</v>
      </c>
      <c r="C6" s="115" t="s">
        <v>159</v>
      </c>
      <c r="D6" s="104" t="s">
        <v>160</v>
      </c>
      <c r="E6" s="115">
        <v>597.43</v>
      </c>
      <c r="F6" s="115">
        <v>597.43</v>
      </c>
      <c r="G6" s="115">
        <v>597.43</v>
      </c>
      <c r="H6" s="132"/>
      <c r="I6" s="132"/>
      <c r="J6" s="132"/>
      <c r="K6" s="132"/>
      <c r="L6" s="132"/>
      <c r="M6" s="83"/>
      <c r="N6" s="83"/>
      <c r="O6" s="83"/>
      <c r="P6" s="83"/>
      <c r="Q6" s="83"/>
      <c r="R6" s="83"/>
      <c r="S6" s="83"/>
      <c r="T6" s="83"/>
    </row>
    <row r="7" ht="20" customHeight="1" spans="1:20">
      <c r="A7" s="115">
        <v>201</v>
      </c>
      <c r="B7" s="115" t="s">
        <v>158</v>
      </c>
      <c r="C7" s="115" t="s">
        <v>161</v>
      </c>
      <c r="D7" s="104" t="s">
        <v>162</v>
      </c>
      <c r="E7" s="115">
        <v>95.66</v>
      </c>
      <c r="F7" s="115">
        <v>93.16</v>
      </c>
      <c r="G7" s="133"/>
      <c r="H7" s="115">
        <v>93.16</v>
      </c>
      <c r="I7" s="139"/>
      <c r="J7" s="115">
        <v>2.5</v>
      </c>
      <c r="K7" s="139"/>
      <c r="L7" s="115">
        <v>2.5</v>
      </c>
      <c r="M7" s="83"/>
      <c r="N7" s="83"/>
      <c r="O7" s="83"/>
      <c r="P7" s="83"/>
      <c r="Q7" s="83"/>
      <c r="R7" s="83"/>
      <c r="S7" s="83"/>
      <c r="T7" s="83"/>
    </row>
    <row r="8" ht="20" customHeight="1" spans="1:20">
      <c r="A8" s="115" t="s">
        <v>163</v>
      </c>
      <c r="B8" s="115" t="s">
        <v>158</v>
      </c>
      <c r="C8" s="115" t="s">
        <v>164</v>
      </c>
      <c r="D8" s="104" t="s">
        <v>165</v>
      </c>
      <c r="E8" s="115">
        <v>72.2</v>
      </c>
      <c r="F8" s="115"/>
      <c r="G8" s="133"/>
      <c r="H8" s="134"/>
      <c r="I8" s="139"/>
      <c r="J8" s="115">
        <v>72.2</v>
      </c>
      <c r="K8" s="139"/>
      <c r="L8" s="115">
        <v>72.2</v>
      </c>
      <c r="M8" s="83"/>
      <c r="N8" s="83"/>
      <c r="O8" s="83"/>
      <c r="P8" s="83"/>
      <c r="Q8" s="83"/>
      <c r="R8" s="83"/>
      <c r="S8" s="83"/>
      <c r="T8" s="83"/>
    </row>
    <row r="9" ht="20" customHeight="1" spans="1:20">
      <c r="A9" s="115" t="s">
        <v>163</v>
      </c>
      <c r="B9" s="115" t="s">
        <v>158</v>
      </c>
      <c r="C9" s="115" t="s">
        <v>166</v>
      </c>
      <c r="D9" s="104" t="s">
        <v>167</v>
      </c>
      <c r="E9" s="115">
        <v>1018.78</v>
      </c>
      <c r="F9" s="115"/>
      <c r="G9" s="133"/>
      <c r="H9" s="134"/>
      <c r="I9" s="139"/>
      <c r="J9" s="115">
        <v>1018.78</v>
      </c>
      <c r="K9" s="139"/>
      <c r="L9" s="115">
        <v>1018.78</v>
      </c>
      <c r="M9" s="83"/>
      <c r="N9" s="83"/>
      <c r="O9" s="83"/>
      <c r="P9" s="83"/>
      <c r="Q9" s="83"/>
      <c r="R9" s="83"/>
      <c r="S9" s="83"/>
      <c r="T9" s="83"/>
    </row>
    <row r="10" ht="20" customHeight="1" spans="1:20">
      <c r="A10" s="115">
        <v>208</v>
      </c>
      <c r="B10" s="115" t="s">
        <v>164</v>
      </c>
      <c r="C10" s="115" t="s">
        <v>164</v>
      </c>
      <c r="D10" s="104" t="s">
        <v>168</v>
      </c>
      <c r="E10" s="115">
        <v>44.11</v>
      </c>
      <c r="F10" s="115">
        <v>44.11</v>
      </c>
      <c r="G10" s="115">
        <v>44.11</v>
      </c>
      <c r="H10" s="134"/>
      <c r="I10" s="139"/>
      <c r="J10" s="139"/>
      <c r="K10" s="139"/>
      <c r="L10" s="139"/>
      <c r="M10" s="83"/>
      <c r="N10" s="83"/>
      <c r="O10" s="83"/>
      <c r="P10" s="83"/>
      <c r="Q10" s="83"/>
      <c r="R10" s="83"/>
      <c r="S10" s="83"/>
      <c r="T10" s="83"/>
    </row>
    <row r="11" ht="20" customHeight="1" spans="1:20">
      <c r="A11" s="115" t="s">
        <v>169</v>
      </c>
      <c r="B11" s="115" t="s">
        <v>164</v>
      </c>
      <c r="C11" s="115" t="s">
        <v>170</v>
      </c>
      <c r="D11" s="104" t="s">
        <v>171</v>
      </c>
      <c r="E11" s="115">
        <v>22.05</v>
      </c>
      <c r="F11" s="115">
        <v>22.05</v>
      </c>
      <c r="G11" s="115">
        <v>22.05</v>
      </c>
      <c r="H11" s="134"/>
      <c r="I11" s="139"/>
      <c r="J11" s="139"/>
      <c r="K11" s="139"/>
      <c r="L11" s="139"/>
      <c r="M11" s="83"/>
      <c r="N11" s="83"/>
      <c r="O11" s="83"/>
      <c r="P11" s="83"/>
      <c r="Q11" s="83"/>
      <c r="R11" s="83"/>
      <c r="S11" s="83"/>
      <c r="T11" s="83"/>
    </row>
    <row r="12" ht="20" customHeight="1" spans="1:20">
      <c r="A12" s="115" t="s">
        <v>169</v>
      </c>
      <c r="B12" s="115" t="s">
        <v>172</v>
      </c>
      <c r="C12" s="115" t="s">
        <v>172</v>
      </c>
      <c r="D12" s="104" t="s">
        <v>173</v>
      </c>
      <c r="E12" s="115">
        <v>1.32</v>
      </c>
      <c r="F12" s="115">
        <v>1.32</v>
      </c>
      <c r="G12" s="115">
        <v>1.32</v>
      </c>
      <c r="H12" s="134"/>
      <c r="I12" s="139"/>
      <c r="J12" s="139"/>
      <c r="K12" s="139"/>
      <c r="L12" s="139"/>
      <c r="M12" s="83"/>
      <c r="N12" s="83"/>
      <c r="O12" s="83"/>
      <c r="P12" s="83"/>
      <c r="Q12" s="83"/>
      <c r="R12" s="83"/>
      <c r="S12" s="83"/>
      <c r="T12" s="83"/>
    </row>
    <row r="13" ht="20" customHeight="1" spans="1:20">
      <c r="A13" s="115" t="s">
        <v>174</v>
      </c>
      <c r="B13" s="115" t="s">
        <v>175</v>
      </c>
      <c r="C13" s="115" t="s">
        <v>172</v>
      </c>
      <c r="D13" s="104" t="s">
        <v>176</v>
      </c>
      <c r="E13" s="115">
        <v>70.73</v>
      </c>
      <c r="F13" s="115">
        <v>70.73</v>
      </c>
      <c r="G13" s="115">
        <v>70.73</v>
      </c>
      <c r="H13" s="135"/>
      <c r="I13" s="139"/>
      <c r="J13" s="139"/>
      <c r="K13" s="139"/>
      <c r="L13" s="139"/>
      <c r="M13" s="83"/>
      <c r="N13" s="83"/>
      <c r="O13" s="83"/>
      <c r="P13" s="83"/>
      <c r="Q13" s="83"/>
      <c r="R13" s="83"/>
      <c r="S13" s="83"/>
      <c r="T13" s="83"/>
    </row>
    <row r="14" ht="20" customHeight="1" spans="1:20">
      <c r="A14" s="115" t="s">
        <v>177</v>
      </c>
      <c r="B14" s="115" t="s">
        <v>161</v>
      </c>
      <c r="C14" s="115" t="s">
        <v>159</v>
      </c>
      <c r="D14" s="104" t="s">
        <v>178</v>
      </c>
      <c r="E14" s="115">
        <v>33.08</v>
      </c>
      <c r="F14" s="115">
        <v>33.08</v>
      </c>
      <c r="G14" s="115">
        <v>33.08</v>
      </c>
      <c r="H14" s="134"/>
      <c r="I14" s="139"/>
      <c r="J14" s="139"/>
      <c r="K14" s="139"/>
      <c r="L14" s="139"/>
      <c r="M14" s="83"/>
      <c r="N14" s="83"/>
      <c r="O14" s="83"/>
      <c r="P14" s="83"/>
      <c r="Q14" s="83"/>
      <c r="R14" s="83"/>
      <c r="S14" s="83"/>
      <c r="T14" s="83"/>
    </row>
    <row r="15" ht="20" customHeight="1" spans="1:20">
      <c r="A15" s="136"/>
      <c r="B15" s="136"/>
      <c r="C15" s="136"/>
      <c r="D15" s="137"/>
      <c r="E15" s="133"/>
      <c r="F15" s="133"/>
      <c r="G15" s="133"/>
      <c r="H15" s="134"/>
      <c r="I15" s="139"/>
      <c r="J15" s="139"/>
      <c r="K15" s="139"/>
      <c r="L15" s="139"/>
      <c r="M15" s="85"/>
      <c r="N15" s="85"/>
      <c r="O15" s="85"/>
      <c r="P15" s="85"/>
      <c r="Q15" s="85"/>
      <c r="R15" s="85"/>
      <c r="S15" s="85"/>
      <c r="T15" s="85"/>
    </row>
    <row r="16" ht="20" customHeight="1" spans="1:20">
      <c r="A16" s="82"/>
      <c r="B16" s="82"/>
      <c r="C16" s="82"/>
      <c r="D16" s="86"/>
      <c r="E16" s="106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ht="20" customHeight="1" spans="1:20">
      <c r="A17" s="92"/>
      <c r="B17" s="92"/>
      <c r="C17" s="92"/>
      <c r="D17" s="87"/>
      <c r="E17" s="106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ht="20" customHeight="1" spans="1:20">
      <c r="A18" s="93"/>
      <c r="B18" s="93"/>
      <c r="C18" s="93"/>
      <c r="D18" s="138"/>
      <c r="E18" s="8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25" customWidth="1"/>
    <col min="6" max="6" width="9.775" customWidth="1"/>
  </cols>
  <sheetData>
    <row r="1" ht="16.35" customHeight="1" spans="1:1">
      <c r="A1" s="21"/>
    </row>
    <row r="2" ht="31.9" customHeight="1" spans="1:4">
      <c r="A2" s="72" t="s">
        <v>11</v>
      </c>
      <c r="B2" s="72"/>
      <c r="C2" s="72"/>
      <c r="D2" s="72"/>
    </row>
    <row r="3" ht="18.95" customHeight="1" spans="1:5">
      <c r="A3" s="23" t="s">
        <v>28</v>
      </c>
      <c r="B3" s="23"/>
      <c r="C3" s="23"/>
      <c r="D3" s="36" t="s">
        <v>29</v>
      </c>
      <c r="E3" s="21"/>
    </row>
    <row r="4" ht="20.2" customHeight="1" spans="1:5">
      <c r="A4" s="24" t="s">
        <v>30</v>
      </c>
      <c r="B4" s="24"/>
      <c r="C4" s="24" t="s">
        <v>31</v>
      </c>
      <c r="D4" s="24"/>
      <c r="E4" s="74"/>
    </row>
    <row r="5" ht="20.2" customHeight="1" spans="1:5">
      <c r="A5" s="24" t="s">
        <v>32</v>
      </c>
      <c r="B5" s="24" t="s">
        <v>33</v>
      </c>
      <c r="C5" s="24" t="s">
        <v>32</v>
      </c>
      <c r="D5" s="24" t="s">
        <v>33</v>
      </c>
      <c r="E5" s="74"/>
    </row>
    <row r="6" ht="20.2" customHeight="1" spans="1:5">
      <c r="A6" s="82" t="s">
        <v>204</v>
      </c>
      <c r="B6" s="85">
        <f>B7+B10+B11+B12</f>
        <v>1955.36</v>
      </c>
      <c r="C6" s="82" t="s">
        <v>205</v>
      </c>
      <c r="D6" s="106">
        <f>D7+D8+D9+D10+D11+D12+D13+D14+D15+D16+D17+D18+D19+D20+D21+D22+D23+D24+D26+D25+D27+D28+D29+D30+D31+D32+D33+D34+D35+D36</f>
        <v>1955.36</v>
      </c>
      <c r="E6" s="129"/>
    </row>
    <row r="7" ht="20.2" customHeight="1" spans="1:5">
      <c r="A7" s="81" t="s">
        <v>206</v>
      </c>
      <c r="B7" s="79">
        <v>1955.36</v>
      </c>
      <c r="C7" s="81" t="s">
        <v>38</v>
      </c>
      <c r="D7" s="89">
        <v>1784.07</v>
      </c>
      <c r="E7" s="129"/>
    </row>
    <row r="8" ht="20.2" customHeight="1" spans="1:5">
      <c r="A8" s="130" t="s">
        <v>207</v>
      </c>
      <c r="B8" s="79">
        <v>1955.36</v>
      </c>
      <c r="C8" s="81" t="s">
        <v>42</v>
      </c>
      <c r="D8" s="89"/>
      <c r="E8" s="129"/>
    </row>
    <row r="9" ht="31.05" customHeight="1" spans="1:5">
      <c r="A9" s="130" t="s">
        <v>208</v>
      </c>
      <c r="B9" s="79"/>
      <c r="C9" s="81" t="s">
        <v>46</v>
      </c>
      <c r="D9" s="89"/>
      <c r="E9" s="129"/>
    </row>
    <row r="10" ht="20.2" customHeight="1" spans="1:5">
      <c r="A10" s="81" t="s">
        <v>209</v>
      </c>
      <c r="B10" s="79"/>
      <c r="C10" s="81" t="s">
        <v>50</v>
      </c>
      <c r="D10" s="89"/>
      <c r="E10" s="129"/>
    </row>
    <row r="11" ht="20.2" customHeight="1" spans="1:5">
      <c r="A11" s="81" t="s">
        <v>210</v>
      </c>
      <c r="B11" s="79"/>
      <c r="C11" s="81" t="s">
        <v>54</v>
      </c>
      <c r="D11" s="89"/>
      <c r="E11" s="129"/>
    </row>
    <row r="12" ht="20.2" customHeight="1" spans="1:5">
      <c r="A12" s="81" t="s">
        <v>211</v>
      </c>
      <c r="B12" s="79"/>
      <c r="C12" s="81" t="s">
        <v>58</v>
      </c>
      <c r="D12" s="89"/>
      <c r="E12" s="129"/>
    </row>
    <row r="13" ht="20.2" customHeight="1" spans="1:5">
      <c r="A13" s="82" t="s">
        <v>212</v>
      </c>
      <c r="B13" s="85">
        <f>B14+B15+B16+B17</f>
        <v>0</v>
      </c>
      <c r="C13" s="81" t="s">
        <v>62</v>
      </c>
      <c r="D13" s="89"/>
      <c r="E13" s="129"/>
    </row>
    <row r="14" ht="20.2" customHeight="1" spans="1:5">
      <c r="A14" s="81" t="s">
        <v>206</v>
      </c>
      <c r="B14" s="79"/>
      <c r="C14" s="81" t="s">
        <v>66</v>
      </c>
      <c r="D14" s="89">
        <v>67.48</v>
      </c>
      <c r="E14" s="129"/>
    </row>
    <row r="15" ht="20.2" customHeight="1" spans="1:5">
      <c r="A15" s="81" t="s">
        <v>209</v>
      </c>
      <c r="B15" s="79"/>
      <c r="C15" s="81" t="s">
        <v>70</v>
      </c>
      <c r="D15" s="89"/>
      <c r="E15" s="129"/>
    </row>
    <row r="16" ht="20.2" customHeight="1" spans="1:5">
      <c r="A16" s="81" t="s">
        <v>210</v>
      </c>
      <c r="B16" s="79"/>
      <c r="C16" s="81" t="s">
        <v>74</v>
      </c>
      <c r="D16" s="89">
        <v>70.73</v>
      </c>
      <c r="E16" s="129"/>
    </row>
    <row r="17" ht="20.2" customHeight="1" spans="1:5">
      <c r="A17" s="81" t="s">
        <v>211</v>
      </c>
      <c r="B17" s="79"/>
      <c r="C17" s="81" t="s">
        <v>78</v>
      </c>
      <c r="D17" s="89"/>
      <c r="E17" s="129"/>
    </row>
    <row r="18" ht="20.2" customHeight="1" spans="1:5">
      <c r="A18" s="81"/>
      <c r="B18" s="79"/>
      <c r="C18" s="81" t="s">
        <v>82</v>
      </c>
      <c r="D18" s="89"/>
      <c r="E18" s="129"/>
    </row>
    <row r="19" ht="20.2" customHeight="1" spans="1:5">
      <c r="A19" s="81"/>
      <c r="B19" s="81"/>
      <c r="C19" s="81" t="s">
        <v>86</v>
      </c>
      <c r="D19" s="89"/>
      <c r="E19" s="129"/>
    </row>
    <row r="20" ht="20.2" customHeight="1" spans="1:5">
      <c r="A20" s="81"/>
      <c r="B20" s="81"/>
      <c r="C20" s="81" t="s">
        <v>90</v>
      </c>
      <c r="D20" s="89"/>
      <c r="E20" s="129"/>
    </row>
    <row r="21" ht="20.2" customHeight="1" spans="1:5">
      <c r="A21" s="81"/>
      <c r="B21" s="81"/>
      <c r="C21" s="81" t="s">
        <v>94</v>
      </c>
      <c r="D21" s="89"/>
      <c r="E21" s="129"/>
    </row>
    <row r="22" ht="20.2" customHeight="1" spans="1:5">
      <c r="A22" s="81"/>
      <c r="B22" s="81"/>
      <c r="C22" s="81" t="s">
        <v>97</v>
      </c>
      <c r="D22" s="89"/>
      <c r="E22" s="129"/>
    </row>
    <row r="23" ht="20.2" customHeight="1" spans="1:5">
      <c r="A23" s="81"/>
      <c r="B23" s="81"/>
      <c r="C23" s="81" t="s">
        <v>100</v>
      </c>
      <c r="D23" s="89"/>
      <c r="E23" s="129"/>
    </row>
    <row r="24" ht="20.2" customHeight="1" spans="1:5">
      <c r="A24" s="81"/>
      <c r="B24" s="81"/>
      <c r="C24" s="81" t="s">
        <v>102</v>
      </c>
      <c r="D24" s="89"/>
      <c r="E24" s="129"/>
    </row>
    <row r="25" ht="20.2" customHeight="1" spans="1:5">
      <c r="A25" s="81"/>
      <c r="B25" s="81"/>
      <c r="C25" s="81" t="s">
        <v>104</v>
      </c>
      <c r="D25" s="89"/>
      <c r="E25" s="129"/>
    </row>
    <row r="26" ht="20.2" customHeight="1" spans="1:5">
      <c r="A26" s="81"/>
      <c r="B26" s="81"/>
      <c r="C26" s="81" t="s">
        <v>106</v>
      </c>
      <c r="D26" s="89">
        <v>33.08</v>
      </c>
      <c r="E26" s="129"/>
    </row>
    <row r="27" ht="20.2" customHeight="1" spans="1:5">
      <c r="A27" s="81"/>
      <c r="B27" s="81"/>
      <c r="C27" s="81" t="s">
        <v>108</v>
      </c>
      <c r="D27" s="89"/>
      <c r="E27" s="129"/>
    </row>
    <row r="28" ht="20.2" customHeight="1" spans="1:5">
      <c r="A28" s="81"/>
      <c r="B28" s="81"/>
      <c r="C28" s="81" t="s">
        <v>110</v>
      </c>
      <c r="D28" s="89"/>
      <c r="E28" s="129"/>
    </row>
    <row r="29" ht="20.2" customHeight="1" spans="1:5">
      <c r="A29" s="81"/>
      <c r="B29" s="81"/>
      <c r="C29" s="81" t="s">
        <v>112</v>
      </c>
      <c r="D29" s="89"/>
      <c r="E29" s="129"/>
    </row>
    <row r="30" ht="20.2" customHeight="1" spans="1:5">
      <c r="A30" s="81"/>
      <c r="B30" s="81"/>
      <c r="C30" s="81" t="s">
        <v>114</v>
      </c>
      <c r="D30" s="89"/>
      <c r="E30" s="129"/>
    </row>
    <row r="31" ht="20.2" customHeight="1" spans="1:5">
      <c r="A31" s="81"/>
      <c r="B31" s="81"/>
      <c r="C31" s="81" t="s">
        <v>116</v>
      </c>
      <c r="D31" s="89"/>
      <c r="E31" s="129"/>
    </row>
    <row r="32" ht="20.2" customHeight="1" spans="1:5">
      <c r="A32" s="81"/>
      <c r="B32" s="81"/>
      <c r="C32" s="81" t="s">
        <v>118</v>
      </c>
      <c r="D32" s="89"/>
      <c r="E32" s="129"/>
    </row>
    <row r="33" ht="20.2" customHeight="1" spans="1:5">
      <c r="A33" s="81"/>
      <c r="B33" s="81"/>
      <c r="C33" s="81" t="s">
        <v>120</v>
      </c>
      <c r="D33" s="89"/>
      <c r="E33" s="129"/>
    </row>
    <row r="34" ht="20.2" customHeight="1" spans="1:5">
      <c r="A34" s="81"/>
      <c r="B34" s="81"/>
      <c r="C34" s="81" t="s">
        <v>121</v>
      </c>
      <c r="D34" s="89"/>
      <c r="E34" s="129"/>
    </row>
    <row r="35" ht="20.2" customHeight="1" spans="1:5">
      <c r="A35" s="81"/>
      <c r="B35" s="81"/>
      <c r="C35" s="81" t="s">
        <v>122</v>
      </c>
      <c r="D35" s="89"/>
      <c r="E35" s="129"/>
    </row>
    <row r="36" ht="20.2" customHeight="1" spans="1:5">
      <c r="A36" s="81"/>
      <c r="B36" s="81"/>
      <c r="C36" s="81" t="s">
        <v>123</v>
      </c>
      <c r="D36" s="89"/>
      <c r="E36" s="129"/>
    </row>
    <row r="37" ht="20.2" customHeight="1" spans="1:5">
      <c r="A37" s="81"/>
      <c r="B37" s="81"/>
      <c r="C37" s="81"/>
      <c r="D37" s="81"/>
      <c r="E37" s="129"/>
    </row>
    <row r="38" ht="20.2" customHeight="1" spans="1:5">
      <c r="A38" s="82"/>
      <c r="B38" s="82"/>
      <c r="C38" s="82" t="s">
        <v>213</v>
      </c>
      <c r="D38" s="85"/>
      <c r="E38" s="131"/>
    </row>
    <row r="39" ht="20.2" customHeight="1" spans="1:5">
      <c r="A39" s="82"/>
      <c r="B39" s="82"/>
      <c r="C39" s="82"/>
      <c r="D39" s="82"/>
      <c r="E39" s="131"/>
    </row>
    <row r="40" ht="20.2" customHeight="1" spans="1:5">
      <c r="A40" s="83" t="s">
        <v>214</v>
      </c>
      <c r="B40" s="85">
        <f>B13+B6</f>
        <v>1955.36</v>
      </c>
      <c r="C40" s="83" t="s">
        <v>215</v>
      </c>
      <c r="D40" s="106">
        <f>D38+D6</f>
        <v>1955.36</v>
      </c>
      <c r="E40" s="13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666666666667" customWidth="1"/>
    <col min="9" max="9" width="14.6583333333333" customWidth="1"/>
    <col min="10" max="10" width="11.4" customWidth="1"/>
    <col min="11" max="11" width="19" customWidth="1"/>
    <col min="12" max="12" width="9.775" customWidth="1"/>
  </cols>
  <sheetData>
    <row r="1" ht="16.35" customHeight="1" spans="1:1">
      <c r="A1" s="21"/>
    </row>
    <row r="2" ht="43.1" customHeight="1" spans="1:1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36" t="s">
        <v>29</v>
      </c>
      <c r="K3" s="36"/>
    </row>
    <row r="4" ht="25" customHeight="1" spans="1:11">
      <c r="A4" s="24" t="s">
        <v>148</v>
      </c>
      <c r="B4" s="24"/>
      <c r="C4" s="24"/>
      <c r="D4" s="24" t="s">
        <v>149</v>
      </c>
      <c r="E4" s="24" t="s">
        <v>128</v>
      </c>
      <c r="F4" s="24" t="s">
        <v>150</v>
      </c>
      <c r="G4" s="24"/>
      <c r="H4" s="24"/>
      <c r="I4" s="24"/>
      <c r="J4" s="24"/>
      <c r="K4" s="24" t="s">
        <v>151</v>
      </c>
    </row>
    <row r="5" ht="20.7" customHeight="1" spans="1:11">
      <c r="A5" s="24"/>
      <c r="B5" s="24"/>
      <c r="C5" s="24"/>
      <c r="D5" s="24"/>
      <c r="E5" s="24"/>
      <c r="F5" s="24" t="s">
        <v>131</v>
      </c>
      <c r="G5" s="24" t="s">
        <v>216</v>
      </c>
      <c r="H5" s="24"/>
      <c r="I5" s="24"/>
      <c r="J5" s="24" t="s">
        <v>217</v>
      </c>
      <c r="K5" s="24"/>
    </row>
    <row r="6" ht="28.45" customHeight="1" spans="1:11">
      <c r="A6" s="24" t="s">
        <v>155</v>
      </c>
      <c r="B6" s="24" t="s">
        <v>156</v>
      </c>
      <c r="C6" s="24" t="s">
        <v>157</v>
      </c>
      <c r="D6" s="24"/>
      <c r="E6" s="24"/>
      <c r="F6" s="24"/>
      <c r="G6" s="24" t="s">
        <v>196</v>
      </c>
      <c r="H6" s="24" t="s">
        <v>218</v>
      </c>
      <c r="I6" s="24" t="s">
        <v>188</v>
      </c>
      <c r="J6" s="24"/>
      <c r="K6" s="24"/>
    </row>
    <row r="7" ht="25" customHeight="1" spans="1:12">
      <c r="A7" s="115">
        <v>201</v>
      </c>
      <c r="B7" s="115" t="s">
        <v>158</v>
      </c>
      <c r="C7" s="115" t="s">
        <v>159</v>
      </c>
      <c r="D7" s="104" t="s">
        <v>160</v>
      </c>
      <c r="E7" s="115">
        <v>597.43</v>
      </c>
      <c r="F7" s="115">
        <v>597.43</v>
      </c>
      <c r="G7" s="115">
        <v>597.43</v>
      </c>
      <c r="H7" s="115"/>
      <c r="I7" s="115"/>
      <c r="J7" s="115"/>
      <c r="K7" s="115"/>
      <c r="L7" s="128"/>
    </row>
    <row r="8" ht="25" customHeight="1" spans="1:12">
      <c r="A8" s="115">
        <v>201</v>
      </c>
      <c r="B8" s="115" t="s">
        <v>158</v>
      </c>
      <c r="C8" s="115" t="s">
        <v>161</v>
      </c>
      <c r="D8" s="104" t="s">
        <v>162</v>
      </c>
      <c r="E8" s="115">
        <v>95.66</v>
      </c>
      <c r="F8" s="115">
        <v>95.66</v>
      </c>
      <c r="G8" s="115"/>
      <c r="H8" s="115">
        <v>55.36</v>
      </c>
      <c r="I8" s="115"/>
      <c r="J8" s="115">
        <v>37.8</v>
      </c>
      <c r="K8" s="115">
        <v>2.5</v>
      </c>
      <c r="L8" s="128"/>
    </row>
    <row r="9" ht="25" customHeight="1" spans="1:12">
      <c r="A9" s="115" t="s">
        <v>163</v>
      </c>
      <c r="B9" s="115" t="s">
        <v>158</v>
      </c>
      <c r="C9" s="115" t="s">
        <v>164</v>
      </c>
      <c r="D9" s="104" t="s">
        <v>165</v>
      </c>
      <c r="E9" s="115">
        <v>72.2</v>
      </c>
      <c r="F9" s="115">
        <v>72.2</v>
      </c>
      <c r="G9" s="115"/>
      <c r="I9" s="115"/>
      <c r="J9" s="115"/>
      <c r="K9" s="115">
        <v>72.2</v>
      </c>
      <c r="L9" s="128"/>
    </row>
    <row r="10" ht="25" customHeight="1" spans="1:12">
      <c r="A10" s="115" t="s">
        <v>163</v>
      </c>
      <c r="B10" s="115" t="s">
        <v>158</v>
      </c>
      <c r="C10" s="115" t="s">
        <v>166</v>
      </c>
      <c r="D10" s="104" t="s">
        <v>167</v>
      </c>
      <c r="E10" s="115">
        <v>1018.78</v>
      </c>
      <c r="F10" s="115">
        <v>1018.78</v>
      </c>
      <c r="G10" s="115"/>
      <c r="H10" s="115"/>
      <c r="I10" s="115"/>
      <c r="J10" s="115"/>
      <c r="K10" s="115">
        <v>1018.78</v>
      </c>
      <c r="L10" s="128"/>
    </row>
    <row r="11" ht="25" customHeight="1" spans="1:12">
      <c r="A11" s="115">
        <v>208</v>
      </c>
      <c r="B11" s="115" t="s">
        <v>164</v>
      </c>
      <c r="C11" s="115" t="s">
        <v>164</v>
      </c>
      <c r="D11" s="104" t="s">
        <v>168</v>
      </c>
      <c r="E11" s="115">
        <v>44.11</v>
      </c>
      <c r="F11" s="115">
        <v>44.11</v>
      </c>
      <c r="G11" s="115">
        <v>44.11</v>
      </c>
      <c r="H11" s="115"/>
      <c r="I11" s="115"/>
      <c r="J11" s="115"/>
      <c r="K11" s="115"/>
      <c r="L11" s="128"/>
    </row>
    <row r="12" ht="25" customHeight="1" spans="1:12">
      <c r="A12" s="115" t="s">
        <v>169</v>
      </c>
      <c r="B12" s="115" t="s">
        <v>164</v>
      </c>
      <c r="C12" s="115" t="s">
        <v>170</v>
      </c>
      <c r="D12" s="104" t="s">
        <v>171</v>
      </c>
      <c r="E12" s="115">
        <v>22.05</v>
      </c>
      <c r="F12" s="115">
        <v>22.05</v>
      </c>
      <c r="G12" s="115">
        <v>22.05</v>
      </c>
      <c r="H12" s="115"/>
      <c r="I12" s="115"/>
      <c r="J12" s="115"/>
      <c r="K12" s="115"/>
      <c r="L12" s="128"/>
    </row>
    <row r="13" ht="25" customHeight="1" spans="1:12">
      <c r="A13" s="115" t="s">
        <v>169</v>
      </c>
      <c r="B13" s="115" t="s">
        <v>172</v>
      </c>
      <c r="C13" s="115" t="s">
        <v>172</v>
      </c>
      <c r="D13" s="104" t="s">
        <v>173</v>
      </c>
      <c r="E13" s="115">
        <v>1.32</v>
      </c>
      <c r="F13" s="115">
        <v>1.32</v>
      </c>
      <c r="G13" s="115">
        <v>1.32</v>
      </c>
      <c r="H13" s="115"/>
      <c r="I13" s="115"/>
      <c r="J13" s="115"/>
      <c r="K13" s="115"/>
      <c r="L13" s="128"/>
    </row>
    <row r="14" ht="25" customHeight="1" spans="1:12">
      <c r="A14" s="115" t="s">
        <v>174</v>
      </c>
      <c r="B14" s="115" t="s">
        <v>175</v>
      </c>
      <c r="C14" s="115" t="s">
        <v>172</v>
      </c>
      <c r="D14" s="104" t="s">
        <v>176</v>
      </c>
      <c r="E14" s="115">
        <v>70.73</v>
      </c>
      <c r="F14" s="115">
        <v>70.73</v>
      </c>
      <c r="G14" s="115">
        <v>70.73</v>
      </c>
      <c r="H14" s="115"/>
      <c r="I14" s="115"/>
      <c r="J14" s="115"/>
      <c r="K14" s="115"/>
      <c r="L14" s="128"/>
    </row>
    <row r="15" ht="25" customHeight="1" spans="1:12">
      <c r="A15" s="115" t="s">
        <v>177</v>
      </c>
      <c r="B15" s="115" t="s">
        <v>161</v>
      </c>
      <c r="C15" s="115" t="s">
        <v>159</v>
      </c>
      <c r="D15" s="104" t="s">
        <v>178</v>
      </c>
      <c r="E15" s="115">
        <v>33.08</v>
      </c>
      <c r="F15" s="115">
        <v>33.08</v>
      </c>
      <c r="G15" s="115">
        <v>33.08</v>
      </c>
      <c r="H15" s="115"/>
      <c r="I15" s="115"/>
      <c r="J15" s="115"/>
      <c r="K15" s="115"/>
      <c r="L15" s="128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