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Sheet1!$A$3:$K$79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<sst xmlns="http://schemas.openxmlformats.org/spreadsheetml/2006/main" count="386" uniqueCount="308">
  <si>
    <t>202604-202606就业困难人员社保补贴公示表</t>
  </si>
  <si>
    <t>序号</t>
  </si>
  <si>
    <t>姓名</t>
  </si>
  <si>
    <t>身份证号码</t>
  </si>
  <si>
    <t>人员类型</t>
  </si>
  <si>
    <t>就业创业证号</t>
  </si>
  <si>
    <t>补贴享受开始年月</t>
  </si>
  <si>
    <t>补贴享受结束年月</t>
  </si>
  <si>
    <t>享受补贴总金额</t>
  </si>
  <si>
    <t>养老补贴金额</t>
  </si>
  <si>
    <t>医疗补贴金额</t>
  </si>
  <si>
    <t>失业补贴金额</t>
  </si>
  <si>
    <t>1</t>
  </si>
  <si>
    <t>廖勇</t>
  </si>
  <si>
    <t>430602********257X</t>
  </si>
  <si>
    <t>就业困难人员</t>
  </si>
  <si>
    <t>4306840022034229</t>
  </si>
  <si>
    <t>2</t>
  </si>
  <si>
    <t>李峰</t>
  </si>
  <si>
    <t>430602********3014</t>
  </si>
  <si>
    <t>4306020022007346</t>
  </si>
  <si>
    <t>3</t>
  </si>
  <si>
    <t>童勇军</t>
  </si>
  <si>
    <t>430602********1115</t>
  </si>
  <si>
    <t>4306840023002916</t>
  </si>
  <si>
    <t>4</t>
  </si>
  <si>
    <t>余三军</t>
  </si>
  <si>
    <t>430621********1412</t>
  </si>
  <si>
    <t>4306020022003790</t>
  </si>
  <si>
    <t>5</t>
  </si>
  <si>
    <t>李中良</t>
  </si>
  <si>
    <t>430682********7917</t>
  </si>
  <si>
    <t>4306020023008890</t>
  </si>
  <si>
    <t>6</t>
  </si>
  <si>
    <t>陈云峰</t>
  </si>
  <si>
    <t>421023********8517</t>
  </si>
  <si>
    <t>4306420023003448</t>
  </si>
  <si>
    <t>7</t>
  </si>
  <si>
    <t>朱源保</t>
  </si>
  <si>
    <t>430611********2032</t>
  </si>
  <si>
    <t>4306420025000293</t>
  </si>
  <si>
    <t>8</t>
  </si>
  <si>
    <t>杜深山</t>
  </si>
  <si>
    <t>430621********0514</t>
  </si>
  <si>
    <t>4306020025009754</t>
  </si>
  <si>
    <t>9</t>
  </si>
  <si>
    <t>廖孝碧</t>
  </si>
  <si>
    <t>430621********1416</t>
  </si>
  <si>
    <t>4306420025000292</t>
  </si>
  <si>
    <t>10</t>
  </si>
  <si>
    <t>彭双金</t>
  </si>
  <si>
    <t>430621********1419</t>
  </si>
  <si>
    <t>4306210023001209</t>
  </si>
  <si>
    <t>11</t>
  </si>
  <si>
    <t>刘赞</t>
  </si>
  <si>
    <t>430621********0016</t>
  </si>
  <si>
    <t>4306420025000295</t>
  </si>
  <si>
    <t>12</t>
  </si>
  <si>
    <t>邓子豪</t>
  </si>
  <si>
    <t>430621********7054</t>
  </si>
  <si>
    <t>4306420025000291</t>
  </si>
  <si>
    <t>13</t>
  </si>
  <si>
    <t>曾令意</t>
  </si>
  <si>
    <t>430626********2011</t>
  </si>
  <si>
    <t>4306420025000296</t>
  </si>
  <si>
    <t>14</t>
  </si>
  <si>
    <t>杨伟</t>
  </si>
  <si>
    <t>430682********571X</t>
  </si>
  <si>
    <t>4306820021003657</t>
  </si>
  <si>
    <t>15</t>
  </si>
  <si>
    <t>任岳霞</t>
  </si>
  <si>
    <t>430621********2726</t>
  </si>
  <si>
    <t>4306420026000008</t>
  </si>
  <si>
    <t>16</t>
  </si>
  <si>
    <t>李庆梅</t>
  </si>
  <si>
    <t>430621********2728</t>
  </si>
  <si>
    <t>4306420026000111</t>
  </si>
  <si>
    <t>17</t>
  </si>
  <si>
    <t>李国辉</t>
  </si>
  <si>
    <t>430621********9438</t>
  </si>
  <si>
    <t>4306420026000110</t>
  </si>
  <si>
    <t>18</t>
  </si>
  <si>
    <t>李水金</t>
  </si>
  <si>
    <t>430621********6680</t>
  </si>
  <si>
    <t>4306420025000206</t>
  </si>
  <si>
    <t>19</t>
  </si>
  <si>
    <t>胡慧霞</t>
  </si>
  <si>
    <t>430602********6024</t>
  </si>
  <si>
    <t>4306020020006626</t>
  </si>
  <si>
    <t>20</t>
  </si>
  <si>
    <t>周冰清</t>
  </si>
  <si>
    <t>430602********7421</t>
  </si>
  <si>
    <t>4306840020000685</t>
  </si>
  <si>
    <t>21</t>
  </si>
  <si>
    <t>曾莉</t>
  </si>
  <si>
    <t>430602********4543</t>
  </si>
  <si>
    <t>4306020014004420</t>
  </si>
  <si>
    <t>22</t>
  </si>
  <si>
    <t>李迎敏</t>
  </si>
  <si>
    <t>430602********1529</t>
  </si>
  <si>
    <t>4306840019001515</t>
  </si>
  <si>
    <t>23</t>
  </si>
  <si>
    <t>李英</t>
  </si>
  <si>
    <t>430602********2027</t>
  </si>
  <si>
    <t>4306020019000607</t>
  </si>
  <si>
    <t>24</t>
  </si>
  <si>
    <t>邓娟</t>
  </si>
  <si>
    <t>430626********5162</t>
  </si>
  <si>
    <t>4306420025000205</t>
  </si>
  <si>
    <t>25</t>
  </si>
  <si>
    <t>欧玲</t>
  </si>
  <si>
    <t>430602********742X</t>
  </si>
  <si>
    <t>4306020017000344</t>
  </si>
  <si>
    <t>26</t>
  </si>
  <si>
    <t>陈岳</t>
  </si>
  <si>
    <t>430621********662X</t>
  </si>
  <si>
    <t>4306840020002635</t>
  </si>
  <si>
    <t>27</t>
  </si>
  <si>
    <t>曾颖丽</t>
  </si>
  <si>
    <t>430602********7449</t>
  </si>
  <si>
    <t>4306420024000268</t>
  </si>
  <si>
    <t>28</t>
  </si>
  <si>
    <t>樊家慧</t>
  </si>
  <si>
    <t>430602********0522</t>
  </si>
  <si>
    <t>4306420024000269</t>
  </si>
  <si>
    <t>29</t>
  </si>
  <si>
    <t>吴锋霞</t>
  </si>
  <si>
    <t>430621********0429</t>
  </si>
  <si>
    <t>4306020023000410</t>
  </si>
  <si>
    <t>30</t>
  </si>
  <si>
    <t>李芝元</t>
  </si>
  <si>
    <t>430623********6126</t>
  </si>
  <si>
    <t>4306020024005460</t>
  </si>
  <si>
    <t>31</t>
  </si>
  <si>
    <t>王霞</t>
  </si>
  <si>
    <t>430602********0523</t>
  </si>
  <si>
    <t>4306020012019302</t>
  </si>
  <si>
    <t>32</t>
  </si>
  <si>
    <t>李花</t>
  </si>
  <si>
    <t>430681********2928</t>
  </si>
  <si>
    <t>4306840022000714</t>
  </si>
  <si>
    <t>33</t>
  </si>
  <si>
    <t>夏洪辉</t>
  </si>
  <si>
    <t>430623********5725</t>
  </si>
  <si>
    <t>4306020025000017</t>
  </si>
  <si>
    <t>34</t>
  </si>
  <si>
    <t>陈辉</t>
  </si>
  <si>
    <t>430602********303X</t>
  </si>
  <si>
    <t>4306020021002550</t>
  </si>
  <si>
    <t>35</t>
  </si>
  <si>
    <t>邓凤娥</t>
  </si>
  <si>
    <t>432322********2925</t>
  </si>
  <si>
    <t>4306840021000028</t>
  </si>
  <si>
    <t>36</t>
  </si>
  <si>
    <t>罗丽霞</t>
  </si>
  <si>
    <t>430621********3721</t>
  </si>
  <si>
    <t>4306840021000030</t>
  </si>
  <si>
    <t>37</t>
  </si>
  <si>
    <t>任朝华</t>
  </si>
  <si>
    <t>430621********272X</t>
  </si>
  <si>
    <t>4306840021000013</t>
  </si>
  <si>
    <t>38</t>
  </si>
  <si>
    <t>陈超南</t>
  </si>
  <si>
    <t>430602********7142</t>
  </si>
  <si>
    <t>4306410015000125</t>
  </si>
  <si>
    <t>39</t>
  </si>
  <si>
    <t>易木兰</t>
  </si>
  <si>
    <t>432302********3721</t>
  </si>
  <si>
    <t>4306840019000345</t>
  </si>
  <si>
    <t>40</t>
  </si>
  <si>
    <t>蔡葵</t>
  </si>
  <si>
    <t>430623********0969</t>
  </si>
  <si>
    <t>4306840019000098</t>
  </si>
  <si>
    <t>41</t>
  </si>
  <si>
    <t>章燕</t>
  </si>
  <si>
    <t>430621********2325</t>
  </si>
  <si>
    <t>4306840021001285</t>
  </si>
  <si>
    <t>42</t>
  </si>
  <si>
    <t>张玲</t>
  </si>
  <si>
    <t>430602********7128</t>
  </si>
  <si>
    <t>4306840022000616</t>
  </si>
  <si>
    <t>43</t>
  </si>
  <si>
    <t>袁海英</t>
  </si>
  <si>
    <t>430602********6529</t>
  </si>
  <si>
    <t>4306840022001099</t>
  </si>
  <si>
    <t>44</t>
  </si>
  <si>
    <t>陈芳</t>
  </si>
  <si>
    <t>4306840019007727</t>
  </si>
  <si>
    <t>45</t>
  </si>
  <si>
    <t>彭银桃</t>
  </si>
  <si>
    <t>430602********2601</t>
  </si>
  <si>
    <t>4306420024000117</t>
  </si>
  <si>
    <t>46</t>
  </si>
  <si>
    <t>谭水池</t>
  </si>
  <si>
    <t>4306840021000029</t>
  </si>
  <si>
    <t>47</t>
  </si>
  <si>
    <t>彭金花</t>
  </si>
  <si>
    <t>430621********1820</t>
  </si>
  <si>
    <t>4306840022005467</t>
  </si>
  <si>
    <t>48</t>
  </si>
  <si>
    <t>姜元梅</t>
  </si>
  <si>
    <t>4306840022034407</t>
  </si>
  <si>
    <t>49</t>
  </si>
  <si>
    <t>黄瑜</t>
  </si>
  <si>
    <t>430602********6523</t>
  </si>
  <si>
    <t>4306840022043740</t>
  </si>
  <si>
    <t>50</t>
  </si>
  <si>
    <t>邓林元</t>
  </si>
  <si>
    <t>430611********3535</t>
  </si>
  <si>
    <t>4306830022001404</t>
  </si>
  <si>
    <t>51</t>
  </si>
  <si>
    <t>邓波</t>
  </si>
  <si>
    <t>430611********3513</t>
  </si>
  <si>
    <t>4306420023003507</t>
  </si>
  <si>
    <t>52</t>
  </si>
  <si>
    <t>袁爱妹</t>
  </si>
  <si>
    <t>430621********6123</t>
  </si>
  <si>
    <t>4306840022009512</t>
  </si>
  <si>
    <t>53</t>
  </si>
  <si>
    <t>万亚峰</t>
  </si>
  <si>
    <t>430602********8913</t>
  </si>
  <si>
    <t>4306840022003606</t>
  </si>
  <si>
    <t>54</t>
  </si>
  <si>
    <t>李霞</t>
  </si>
  <si>
    <t>430602********5526</t>
  </si>
  <si>
    <t>4306420023003534</t>
  </si>
  <si>
    <t>55</t>
  </si>
  <si>
    <t>阚湘东</t>
  </si>
  <si>
    <t>4306020022007428</t>
  </si>
  <si>
    <t>56</t>
  </si>
  <si>
    <t>龙六元</t>
  </si>
  <si>
    <t>430602********893X</t>
  </si>
  <si>
    <t>4306020012019276</t>
  </si>
  <si>
    <t>57</t>
  </si>
  <si>
    <t>倪志</t>
  </si>
  <si>
    <t>430602********6833</t>
  </si>
  <si>
    <t>4306840020001545</t>
  </si>
  <si>
    <t>58</t>
  </si>
  <si>
    <t>伍林</t>
  </si>
  <si>
    <t>430611********4529</t>
  </si>
  <si>
    <t>4306840020001555</t>
  </si>
  <si>
    <t>59</t>
  </si>
  <si>
    <t>毛丹</t>
  </si>
  <si>
    <t>430621******6629</t>
  </si>
  <si>
    <t>4306840022005830</t>
  </si>
  <si>
    <t>60</t>
  </si>
  <si>
    <t>许海波</t>
  </si>
  <si>
    <t>430611******4012</t>
  </si>
  <si>
    <t>4306840022000300</t>
  </si>
  <si>
    <t>61</t>
  </si>
  <si>
    <t>李莎</t>
  </si>
  <si>
    <t>430682******7066</t>
  </si>
  <si>
    <t>4306840022010490</t>
  </si>
  <si>
    <t>62</t>
  </si>
  <si>
    <t>丁超良</t>
  </si>
  <si>
    <t>430621********2312</t>
  </si>
  <si>
    <t>4306840020001660</t>
  </si>
  <si>
    <t>63</t>
  </si>
  <si>
    <t>方红</t>
  </si>
  <si>
    <t>4306840022022057</t>
  </si>
  <si>
    <t>64</t>
  </si>
  <si>
    <t>谢景辉</t>
  </si>
  <si>
    <t>430611********401X</t>
  </si>
  <si>
    <t>4306840022012692</t>
  </si>
  <si>
    <t>65</t>
  </si>
  <si>
    <t>李三明</t>
  </si>
  <si>
    <t>430621197712151429</t>
  </si>
  <si>
    <t>4306840022023941</t>
  </si>
  <si>
    <t>66</t>
  </si>
  <si>
    <t>曹建民</t>
  </si>
  <si>
    <t>430611********2039</t>
  </si>
  <si>
    <t>4306840019005097</t>
  </si>
  <si>
    <t>67</t>
  </si>
  <si>
    <t>高海田</t>
  </si>
  <si>
    <t>430621********7421</t>
  </si>
  <si>
    <t>4306840020002539</t>
  </si>
  <si>
    <t>68</t>
  </si>
  <si>
    <t>罗向辉</t>
  </si>
  <si>
    <t>430621197202190444</t>
  </si>
  <si>
    <t>4306840021002108</t>
  </si>
  <si>
    <t>69</t>
  </si>
  <si>
    <t>胡彩虹</t>
  </si>
  <si>
    <t>430621197805065028</t>
  </si>
  <si>
    <t>4306840021002660</t>
  </si>
  <si>
    <t>70</t>
  </si>
  <si>
    <t>余刚</t>
  </si>
  <si>
    <t>430602********1518</t>
  </si>
  <si>
    <t>4306020012005125</t>
  </si>
  <si>
    <t>71</t>
  </si>
  <si>
    <t>刘庆勇</t>
  </si>
  <si>
    <t>430602********5515</t>
  </si>
  <si>
    <t>4306420025000177</t>
  </si>
  <si>
    <t>72</t>
  </si>
  <si>
    <t>江志华</t>
  </si>
  <si>
    <t>362228*******2840</t>
  </si>
  <si>
    <t>4306420025000178</t>
  </si>
  <si>
    <t>73</t>
  </si>
  <si>
    <t>黄琼琼</t>
  </si>
  <si>
    <t>430602********7121</t>
  </si>
  <si>
    <t>4306840016000091</t>
  </si>
  <si>
    <t>74</t>
  </si>
  <si>
    <t>黎逢慧</t>
  </si>
  <si>
    <t>430603********0022</t>
  </si>
  <si>
    <t>高校毕业生</t>
  </si>
  <si>
    <t>75</t>
  </si>
  <si>
    <t>肖芊芊</t>
  </si>
  <si>
    <t>430603********5042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</si>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</sst>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4">
    <font>
      <sz val="10"/>
      <name val="Arial"/>
      <charset val="0"/>
    </font>
    <font>
      <sz val="10.5"/>
      <color rgb="FF636363"/>
      <name val="微软雅黑"/>
      <charset val="134"/>
    </font>
    <font>
      <sz val="10.5"/>
      <color rgb="FF3380E9"/>
      <name val="微软雅黑"/>
      <charset val="134"/>
    </font>
    <font>
      <sz val="10.5"/>
      <color rgb="FF3380E9"/>
      <name val="Arial"/>
      <charset val="0"/>
    </font>
    <font>
      <b/>
      <sz val="10"/>
      <color rgb="FF909399"/>
      <name val="Arial"/>
      <charset val="0"/>
    </font>
    <font>
      <sz val="9.75"/>
      <color rgb="FF606266"/>
      <name val="Arial"/>
      <charset val="0"/>
    </font>
    <font>
      <sz val="9.75"/>
      <color rgb="FFFFFFFF"/>
      <name val="Arial"/>
      <charset val="0"/>
    </font>
    <font>
      <i/>
      <sz val="10"/>
      <name val="Arial"/>
      <charset val="0"/>
    </font>
    <font>
      <sz val="9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color indexed="8"/>
      <name val="Arial"/>
      <charset val="0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EE9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2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52">
    <xf numFmtId="0" fontId="0" fillId="0" borderId="0" xfId="0"/>
    <xf numFmtId="49" fontId="0" fillId="0" borderId="0" xfId="0" applyNumberFormat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4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2" borderId="0" xfId="0" applyFill="1" applyBorder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 indent="1"/>
    </xf>
    <xf numFmtId="49" fontId="7" fillId="0" borderId="0" xfId="0" applyNumberFormat="1" applyFont="1"/>
    <xf numFmtId="49" fontId="8" fillId="0" borderId="0" xfId="0" applyNumberFormat="1" applyFont="1"/>
    <xf numFmtId="0" fontId="9" fillId="0" borderId="0" xfId="0" applyFont="1" applyAlignment="1">
      <alignment vertical="center"/>
    </xf>
    <xf numFmtId="0" fontId="0" fillId="5" borderId="0" xfId="0" applyFill="1"/>
    <xf numFmtId="0" fontId="0" fillId="0" borderId="0" xfId="0" applyNumberFormat="1"/>
    <xf numFmtId="0" fontId="0" fillId="0" borderId="0" xfId="0" applyAlignment="1">
      <alignment horizontal="center"/>
    </xf>
    <xf numFmtId="0" fontId="10" fillId="5" borderId="0" xfId="0" applyFont="1" applyFill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49" fontId="12" fillId="5" borderId="0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quotePrefix="1">
      <alignment horizontal="center" vertical="center"/>
    </xf>
    <xf numFmtId="49" fontId="9" fillId="0" borderId="4" xfId="0" applyNumberFormat="1" applyFont="1" applyFill="1" applyBorder="1" applyAlignment="1" quotePrefix="1">
      <alignment horizontal="center" vertical="center"/>
    </xf>
    <xf numFmtId="49" fontId="9" fillId="5" borderId="5" xfId="0" applyNumberFormat="1" applyFont="1" applyFill="1" applyBorder="1" applyAlignment="1" quotePrefix="1">
      <alignment horizontal="center" vertical="center"/>
    </xf>
    <xf numFmtId="49" fontId="12" fillId="5" borderId="1" xfId="0" applyNumberFormat="1" applyFont="1" applyFill="1" applyBorder="1" applyAlignment="1" quotePrefix="1">
      <alignment horizontal="center" vertical="center" wrapText="1"/>
    </xf>
    <xf numFmtId="49" fontId="9" fillId="5" borderId="1" xfId="0" applyNumberFormat="1" applyFont="1" applyFill="1" applyBorder="1" applyAlignment="1" quotePrefix="1">
      <alignment horizontal="center" vertical="center" wrapText="1"/>
    </xf>
    <xf numFmtId="49" fontId="12" fillId="5" borderId="1" xfId="0" applyNumberFormat="1" applyFont="1" applyFill="1" applyBorder="1" applyAlignment="1" quotePrefix="1">
      <alignment horizontal="center" vertical="center"/>
    </xf>
    <xf numFmtId="49" fontId="12" fillId="5" borderId="0" xfId="0" applyNumberFormat="1" applyFont="1" applyFill="1" applyBorder="1" applyAlignment="1" quotePrefix="1">
      <alignment horizontal="center" vertical="center"/>
    </xf>
    <xf numFmtId="0" fontId="9" fillId="5" borderId="1" xfId="0" applyFont="1" applyFill="1" applyBorder="1" applyAlignment="1" quotePrefix="1">
      <alignment horizontal="center" vertical="center" wrapText="1"/>
    </xf>
    <xf numFmtId="0" fontId="9" fillId="5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5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7F8F9"/>
      <color rgb="00606266"/>
      <color rgb="00909399"/>
      <color rgb="00F0F2F5"/>
      <color rgb="00DEE9F5"/>
      <color rgb="00636363"/>
      <color rgb="003380E9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2</xdr:col>
          <xdr:colOff>304165</xdr:colOff>
          <xdr:row>71</xdr:row>
          <xdr:rowOff>66675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608965" y="12401550"/>
              <a:ext cx="91313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9"/>
  <sheetViews>
    <sheetView tabSelected="1" zoomScaleSheetLayoutView="60" workbookViewId="0">
      <selection activeCell="F11" sqref="F11"/>
    </sheetView>
  </sheetViews>
  <sheetFormatPr defaultColWidth="9.13333333333333" defaultRowHeight="12.75"/>
  <cols>
    <col min="1" max="1" width="6.79047619047619" style="23" customWidth="1"/>
    <col min="2" max="2" width="11.7047619047619" customWidth="1"/>
    <col min="3" max="3" width="23.7047619047619" style="24" customWidth="1"/>
    <col min="4" max="4" width="18.847619047619" customWidth="1"/>
    <col min="5" max="5" width="21.5714285714286" customWidth="1"/>
    <col min="6" max="7" width="16.9047619047619" customWidth="1"/>
    <col min="8" max="11" width="16.9047619047619" style="25" customWidth="1"/>
    <col min="12" max="12" width="10.5714285714286"/>
  </cols>
  <sheetData>
    <row r="1" ht="35" customHeight="1" spans="1:1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15" customHeight="1" spans="1:1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30" customHeight="1" spans="1:11">
      <c r="A3" s="27" t="s">
        <v>1</v>
      </c>
      <c r="B3" s="28" t="s">
        <v>2</v>
      </c>
      <c r="C3" s="29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11</v>
      </c>
    </row>
    <row r="4" s="22" customFormat="1" ht="15" customHeight="1" spans="1:11">
      <c r="A4" s="30" t="s">
        <v>12</v>
      </c>
      <c r="B4" s="31" t="s">
        <v>13</v>
      </c>
      <c r="C4" s="32" t="s">
        <v>14</v>
      </c>
      <c r="D4" s="30" t="s">
        <v>15</v>
      </c>
      <c r="E4" s="32" t="s">
        <v>16</v>
      </c>
      <c r="F4" s="33">
        <v>202604</v>
      </c>
      <c r="G4" s="33">
        <v>202606</v>
      </c>
      <c r="H4" s="34">
        <v>3282.72</v>
      </c>
      <c r="I4" s="34">
        <v>2067.84</v>
      </c>
      <c r="J4" s="34">
        <v>1124.4</v>
      </c>
      <c r="K4" s="35">
        <v>90.48</v>
      </c>
    </row>
    <row r="5" ht="15" customHeight="1" spans="1:11">
      <c r="A5" s="30" t="s">
        <v>17</v>
      </c>
      <c r="B5" s="31" t="s">
        <v>18</v>
      </c>
      <c r="C5" s="52" t="s">
        <v>19</v>
      </c>
      <c r="D5" s="30" t="s">
        <v>15</v>
      </c>
      <c r="E5" s="32" t="s">
        <v>20</v>
      </c>
      <c r="F5" s="33">
        <v>202604</v>
      </c>
      <c r="G5" s="33">
        <v>202606</v>
      </c>
      <c r="H5" s="34">
        <v>3102.84</v>
      </c>
      <c r="I5" s="34">
        <v>1954.56</v>
      </c>
      <c r="J5" s="34">
        <v>1062.78</v>
      </c>
      <c r="K5" s="35">
        <v>85.5</v>
      </c>
    </row>
    <row r="6" ht="15" customHeight="1" spans="1:11">
      <c r="A6" s="30" t="s">
        <v>21</v>
      </c>
      <c r="B6" s="31" t="s">
        <v>22</v>
      </c>
      <c r="C6" s="52" t="s">
        <v>23</v>
      </c>
      <c r="D6" s="30" t="s">
        <v>15</v>
      </c>
      <c r="E6" s="32" t="s">
        <v>24</v>
      </c>
      <c r="F6" s="33">
        <v>202604</v>
      </c>
      <c r="G6" s="33">
        <v>202606</v>
      </c>
      <c r="H6" s="34">
        <v>3102.84</v>
      </c>
      <c r="I6" s="34">
        <v>1954.56</v>
      </c>
      <c r="J6" s="34">
        <v>1062.78</v>
      </c>
      <c r="K6" s="35">
        <v>85.5</v>
      </c>
    </row>
    <row r="7" ht="15" customHeight="1" spans="1:11">
      <c r="A7" s="30" t="s">
        <v>25</v>
      </c>
      <c r="B7" s="36" t="s">
        <v>26</v>
      </c>
      <c r="C7" s="52" t="s">
        <v>27</v>
      </c>
      <c r="D7" s="30" t="s">
        <v>15</v>
      </c>
      <c r="E7" s="32" t="s">
        <v>28</v>
      </c>
      <c r="F7" s="33">
        <v>202604</v>
      </c>
      <c r="G7" s="33">
        <v>202606</v>
      </c>
      <c r="H7" s="34">
        <v>3282.72</v>
      </c>
      <c r="I7" s="34">
        <v>2067.84</v>
      </c>
      <c r="J7" s="34">
        <v>1124.4</v>
      </c>
      <c r="K7" s="35">
        <v>90.48</v>
      </c>
    </row>
    <row r="8" ht="15" customHeight="1" spans="1:11">
      <c r="A8" s="30" t="s">
        <v>29</v>
      </c>
      <c r="B8" s="37" t="s">
        <v>30</v>
      </c>
      <c r="C8" s="53" t="s">
        <v>31</v>
      </c>
      <c r="D8" s="30" t="s">
        <v>15</v>
      </c>
      <c r="E8" s="38" t="s">
        <v>32</v>
      </c>
      <c r="F8" s="33">
        <v>202604</v>
      </c>
      <c r="G8" s="33">
        <v>202606</v>
      </c>
      <c r="H8" s="34">
        <v>3282.72</v>
      </c>
      <c r="I8" s="34">
        <v>2067.84</v>
      </c>
      <c r="J8" s="34">
        <v>1124.4</v>
      </c>
      <c r="K8" s="35">
        <v>90.48</v>
      </c>
    </row>
    <row r="9" ht="15" customHeight="1" spans="1:11">
      <c r="A9" s="30" t="s">
        <v>33</v>
      </c>
      <c r="B9" s="39" t="s">
        <v>34</v>
      </c>
      <c r="C9" s="40" t="s">
        <v>35</v>
      </c>
      <c r="D9" s="30" t="s">
        <v>15</v>
      </c>
      <c r="E9" s="54" t="s">
        <v>36</v>
      </c>
      <c r="F9" s="33">
        <v>202604</v>
      </c>
      <c r="G9" s="33">
        <v>202606</v>
      </c>
      <c r="H9" s="34">
        <v>3102.84</v>
      </c>
      <c r="I9" s="34">
        <v>1954.56</v>
      </c>
      <c r="J9" s="34">
        <v>1062.78</v>
      </c>
      <c r="K9" s="35">
        <v>85.5</v>
      </c>
    </row>
    <row r="10" ht="15" customHeight="1" spans="1:11">
      <c r="A10" s="30" t="s">
        <v>37</v>
      </c>
      <c r="B10" s="37" t="s">
        <v>38</v>
      </c>
      <c r="C10" s="55" t="s">
        <v>39</v>
      </c>
      <c r="D10" s="42" t="s">
        <v>15</v>
      </c>
      <c r="E10" s="56" t="s">
        <v>40</v>
      </c>
      <c r="F10" s="43">
        <v>202604</v>
      </c>
      <c r="G10" s="43">
        <v>202606</v>
      </c>
      <c r="H10" s="37">
        <v>3102.84</v>
      </c>
      <c r="I10" s="37">
        <v>1954.56</v>
      </c>
      <c r="J10" s="37">
        <v>1062.78</v>
      </c>
      <c r="K10" s="44">
        <v>85.5</v>
      </c>
    </row>
    <row r="11" ht="15" customHeight="1" spans="1:11">
      <c r="A11" s="30" t="s">
        <v>41</v>
      </c>
      <c r="B11" s="37" t="s">
        <v>42</v>
      </c>
      <c r="C11" s="57" t="s">
        <v>43</v>
      </c>
      <c r="D11" s="42" t="s">
        <v>15</v>
      </c>
      <c r="E11" s="42" t="s">
        <v>44</v>
      </c>
      <c r="F11" s="43">
        <v>202604</v>
      </c>
      <c r="G11" s="43">
        <v>202606</v>
      </c>
      <c r="H11" s="37">
        <v>3102.84</v>
      </c>
      <c r="I11" s="37">
        <v>1954.56</v>
      </c>
      <c r="J11" s="37">
        <v>1062.78</v>
      </c>
      <c r="K11" s="44">
        <v>85.5</v>
      </c>
    </row>
    <row r="12" ht="15" customHeight="1" spans="1:11">
      <c r="A12" s="30" t="s">
        <v>45</v>
      </c>
      <c r="B12" s="37" t="s">
        <v>46</v>
      </c>
      <c r="C12" s="46" t="s">
        <v>47</v>
      </c>
      <c r="D12" s="42" t="s">
        <v>15</v>
      </c>
      <c r="E12" s="46" t="s">
        <v>48</v>
      </c>
      <c r="F12" s="43">
        <v>202604</v>
      </c>
      <c r="G12" s="43">
        <v>202606</v>
      </c>
      <c r="H12" s="37">
        <v>3102.84</v>
      </c>
      <c r="I12" s="37">
        <v>1954.56</v>
      </c>
      <c r="J12" s="37">
        <v>1062.78</v>
      </c>
      <c r="K12" s="44">
        <v>85.5</v>
      </c>
    </row>
    <row r="13" ht="15" customHeight="1" spans="1:11">
      <c r="A13" s="30" t="s">
        <v>49</v>
      </c>
      <c r="B13" s="37" t="s">
        <v>50</v>
      </c>
      <c r="C13" s="46" t="s">
        <v>51</v>
      </c>
      <c r="D13" s="42" t="s">
        <v>15</v>
      </c>
      <c r="E13" s="58" t="s">
        <v>52</v>
      </c>
      <c r="F13" s="43">
        <v>202604</v>
      </c>
      <c r="G13" s="43">
        <v>202606</v>
      </c>
      <c r="H13" s="37">
        <v>3102.84</v>
      </c>
      <c r="I13" s="37">
        <v>1954.56</v>
      </c>
      <c r="J13" s="37">
        <v>1062.78</v>
      </c>
      <c r="K13" s="44">
        <v>85.5</v>
      </c>
    </row>
    <row r="14" ht="15" customHeight="1" spans="1:11">
      <c r="A14" s="30" t="s">
        <v>53</v>
      </c>
      <c r="B14" s="37" t="s">
        <v>54</v>
      </c>
      <c r="C14" s="59" t="s">
        <v>55</v>
      </c>
      <c r="D14" s="42" t="s">
        <v>15</v>
      </c>
      <c r="E14" s="59" t="s">
        <v>56</v>
      </c>
      <c r="F14" s="43">
        <v>202604</v>
      </c>
      <c r="G14" s="43">
        <v>202605</v>
      </c>
      <c r="H14" s="37">
        <v>2068.56</v>
      </c>
      <c r="I14" s="37">
        <v>1303.04</v>
      </c>
      <c r="J14" s="37">
        <v>708.52</v>
      </c>
      <c r="K14" s="44">
        <v>57</v>
      </c>
    </row>
    <row r="15" ht="15" customHeight="1" spans="1:11">
      <c r="A15" s="30" t="s">
        <v>57</v>
      </c>
      <c r="B15" s="37" t="s">
        <v>58</v>
      </c>
      <c r="C15" s="46" t="s">
        <v>59</v>
      </c>
      <c r="D15" s="42" t="s">
        <v>15</v>
      </c>
      <c r="E15" s="46" t="s">
        <v>60</v>
      </c>
      <c r="F15" s="43">
        <v>202604</v>
      </c>
      <c r="G15" s="43">
        <v>202606</v>
      </c>
      <c r="H15" s="37">
        <v>3102.84</v>
      </c>
      <c r="I15" s="37">
        <v>1954.56</v>
      </c>
      <c r="J15" s="37">
        <v>1062.78</v>
      </c>
      <c r="K15" s="44">
        <v>85.5</v>
      </c>
    </row>
    <row r="16" ht="15" customHeight="1" spans="1:11">
      <c r="A16" s="30" t="s">
        <v>61</v>
      </c>
      <c r="B16" s="37" t="s">
        <v>62</v>
      </c>
      <c r="C16" s="46" t="s">
        <v>63</v>
      </c>
      <c r="D16" s="42" t="s">
        <v>15</v>
      </c>
      <c r="E16" s="60" t="s">
        <v>64</v>
      </c>
      <c r="F16" s="43">
        <v>202604</v>
      </c>
      <c r="G16" s="43">
        <v>202606</v>
      </c>
      <c r="H16" s="37">
        <v>3102.84</v>
      </c>
      <c r="I16" s="37">
        <v>1954.56</v>
      </c>
      <c r="J16" s="37">
        <v>1062.78</v>
      </c>
      <c r="K16" s="44">
        <v>85.5</v>
      </c>
    </row>
    <row r="17" ht="15" customHeight="1" spans="1:11">
      <c r="A17" s="30" t="s">
        <v>65</v>
      </c>
      <c r="B17" s="37" t="s">
        <v>66</v>
      </c>
      <c r="C17" s="46" t="s">
        <v>67</v>
      </c>
      <c r="D17" s="42" t="s">
        <v>15</v>
      </c>
      <c r="E17" s="46" t="s">
        <v>68</v>
      </c>
      <c r="F17" s="43">
        <v>202604</v>
      </c>
      <c r="G17" s="43">
        <v>202606</v>
      </c>
      <c r="H17" s="37">
        <v>3102.84</v>
      </c>
      <c r="I17" s="37">
        <v>1954.56</v>
      </c>
      <c r="J17" s="37">
        <v>1062.78</v>
      </c>
      <c r="K17" s="44">
        <v>85.5</v>
      </c>
    </row>
    <row r="18" ht="15" customHeight="1" spans="1:11">
      <c r="A18" s="30" t="s">
        <v>69</v>
      </c>
      <c r="B18" s="37" t="s">
        <v>70</v>
      </c>
      <c r="C18" s="46" t="s">
        <v>71</v>
      </c>
      <c r="D18" s="42" t="s">
        <v>15</v>
      </c>
      <c r="E18" s="46" t="s">
        <v>72</v>
      </c>
      <c r="F18" s="43">
        <v>202604</v>
      </c>
      <c r="G18" s="43">
        <v>202606</v>
      </c>
      <c r="H18" s="37">
        <v>3102.84</v>
      </c>
      <c r="I18" s="49">
        <v>1954.56</v>
      </c>
      <c r="J18" s="44">
        <v>1062.78</v>
      </c>
      <c r="K18" s="44">
        <v>85.5</v>
      </c>
    </row>
    <row r="19" ht="15" customHeight="1" spans="1:11">
      <c r="A19" s="30" t="s">
        <v>73</v>
      </c>
      <c r="B19" s="37" t="s">
        <v>74</v>
      </c>
      <c r="C19" s="46" t="s">
        <v>75</v>
      </c>
      <c r="D19" s="42" t="s">
        <v>15</v>
      </c>
      <c r="E19" s="46" t="s">
        <v>76</v>
      </c>
      <c r="F19" s="43">
        <v>202606</v>
      </c>
      <c r="G19" s="43">
        <v>202606</v>
      </c>
      <c r="H19" s="49">
        <v>1034.28</v>
      </c>
      <c r="I19" s="37">
        <v>651.52</v>
      </c>
      <c r="J19" s="49">
        <v>354.26</v>
      </c>
      <c r="K19" s="44">
        <v>28.5</v>
      </c>
    </row>
    <row r="20" ht="15" customHeight="1" spans="1:11">
      <c r="A20" s="30" t="s">
        <v>77</v>
      </c>
      <c r="B20" s="37" t="s">
        <v>78</v>
      </c>
      <c r="C20" s="46" t="s">
        <v>79</v>
      </c>
      <c r="D20" s="42" t="s">
        <v>15</v>
      </c>
      <c r="E20" s="46" t="s">
        <v>80</v>
      </c>
      <c r="F20" s="43">
        <v>202606</v>
      </c>
      <c r="G20" s="43">
        <v>202606</v>
      </c>
      <c r="H20" s="49">
        <v>1034.28</v>
      </c>
      <c r="I20" s="37">
        <v>651.52</v>
      </c>
      <c r="J20" s="49">
        <v>354.26</v>
      </c>
      <c r="K20" s="44">
        <v>28.5</v>
      </c>
    </row>
    <row r="21" ht="15" customHeight="1" spans="1:11">
      <c r="A21" s="30" t="s">
        <v>81</v>
      </c>
      <c r="B21" s="31" t="s">
        <v>82</v>
      </c>
      <c r="C21" s="31" t="s">
        <v>83</v>
      </c>
      <c r="D21" s="31" t="s">
        <v>15</v>
      </c>
      <c r="E21" s="31" t="s">
        <v>84</v>
      </c>
      <c r="F21" s="31">
        <v>202604</v>
      </c>
      <c r="G21" s="31">
        <v>202606</v>
      </c>
      <c r="H21" s="31">
        <v>3282.72</v>
      </c>
      <c r="I21" s="31">
        <v>2067.84</v>
      </c>
      <c r="J21" s="31">
        <v>1124.4</v>
      </c>
      <c r="K21" s="31">
        <v>90.48</v>
      </c>
    </row>
    <row r="22" ht="15" customHeight="1" spans="1:11">
      <c r="A22" s="30" t="s">
        <v>85</v>
      </c>
      <c r="B22" s="31" t="s">
        <v>86</v>
      </c>
      <c r="C22" s="31" t="s">
        <v>87</v>
      </c>
      <c r="D22" s="31" t="s">
        <v>15</v>
      </c>
      <c r="E22" s="31" t="s">
        <v>88</v>
      </c>
      <c r="F22" s="31">
        <v>202604</v>
      </c>
      <c r="G22" s="31">
        <v>202606</v>
      </c>
      <c r="H22" s="31">
        <v>3282.72</v>
      </c>
      <c r="I22" s="31">
        <v>2067.84</v>
      </c>
      <c r="J22" s="31">
        <v>1124.4</v>
      </c>
      <c r="K22" s="31">
        <v>90.48</v>
      </c>
    </row>
    <row r="23" ht="15" customHeight="1" spans="1:11">
      <c r="A23" s="30" t="s">
        <v>89</v>
      </c>
      <c r="B23" s="31" t="s">
        <v>90</v>
      </c>
      <c r="C23" s="31" t="s">
        <v>91</v>
      </c>
      <c r="D23" s="31" t="s">
        <v>15</v>
      </c>
      <c r="E23" s="31" t="s">
        <v>92</v>
      </c>
      <c r="F23" s="31">
        <v>202604</v>
      </c>
      <c r="G23" s="31">
        <v>202606</v>
      </c>
      <c r="H23" s="31">
        <v>3282.72</v>
      </c>
      <c r="I23" s="31">
        <v>2067.84</v>
      </c>
      <c r="J23" s="31">
        <v>1124.4</v>
      </c>
      <c r="K23" s="31">
        <v>90.48</v>
      </c>
    </row>
    <row r="24" ht="15" customHeight="1" spans="1:11">
      <c r="A24" s="30" t="s">
        <v>93</v>
      </c>
      <c r="B24" s="31" t="s">
        <v>94</v>
      </c>
      <c r="C24" s="31" t="s">
        <v>95</v>
      </c>
      <c r="D24" s="31" t="s">
        <v>15</v>
      </c>
      <c r="E24" s="31" t="s">
        <v>96</v>
      </c>
      <c r="F24" s="31">
        <v>202604</v>
      </c>
      <c r="G24" s="31">
        <v>202606</v>
      </c>
      <c r="H24" s="31">
        <v>3282.72</v>
      </c>
      <c r="I24" s="31">
        <v>2067.84</v>
      </c>
      <c r="J24" s="31">
        <v>1124.4</v>
      </c>
      <c r="K24" s="31">
        <v>90.48</v>
      </c>
    </row>
    <row r="25" ht="15" customHeight="1" spans="1:11">
      <c r="A25" s="30" t="s">
        <v>97</v>
      </c>
      <c r="B25" s="31" t="s">
        <v>98</v>
      </c>
      <c r="C25" s="31" t="s">
        <v>99</v>
      </c>
      <c r="D25" s="31" t="s">
        <v>15</v>
      </c>
      <c r="E25" s="31" t="s">
        <v>100</v>
      </c>
      <c r="F25" s="31">
        <v>202604</v>
      </c>
      <c r="G25" s="31">
        <v>202606</v>
      </c>
      <c r="H25" s="31">
        <v>3282.72</v>
      </c>
      <c r="I25" s="31">
        <v>2067.84</v>
      </c>
      <c r="J25" s="31">
        <v>1124.4</v>
      </c>
      <c r="K25" s="31">
        <v>90.48</v>
      </c>
    </row>
    <row r="26" ht="15" customHeight="1" spans="1:11">
      <c r="A26" s="30" t="s">
        <v>101</v>
      </c>
      <c r="B26" s="31" t="s">
        <v>102</v>
      </c>
      <c r="C26" s="31" t="s">
        <v>103</v>
      </c>
      <c r="D26" s="31" t="s">
        <v>15</v>
      </c>
      <c r="E26" s="31" t="s">
        <v>104</v>
      </c>
      <c r="F26" s="31">
        <v>202604</v>
      </c>
      <c r="G26" s="31">
        <v>202606</v>
      </c>
      <c r="H26" s="31">
        <v>3282.72</v>
      </c>
      <c r="I26" s="31">
        <v>2067.84</v>
      </c>
      <c r="J26" s="31">
        <v>1124.4</v>
      </c>
      <c r="K26" s="31">
        <v>90.48</v>
      </c>
    </row>
    <row r="27" ht="15" customHeight="1" spans="1:11">
      <c r="A27" s="30" t="s">
        <v>105</v>
      </c>
      <c r="B27" s="31" t="s">
        <v>106</v>
      </c>
      <c r="C27" s="31" t="s">
        <v>107</v>
      </c>
      <c r="D27" s="31" t="s">
        <v>15</v>
      </c>
      <c r="E27" s="31" t="s">
        <v>108</v>
      </c>
      <c r="F27" s="31">
        <v>202604</v>
      </c>
      <c r="G27" s="31">
        <v>202606</v>
      </c>
      <c r="H27" s="31">
        <v>3282.72</v>
      </c>
      <c r="I27" s="31">
        <v>2067.84</v>
      </c>
      <c r="J27" s="31">
        <v>1124.4</v>
      </c>
      <c r="K27" s="31">
        <v>90.48</v>
      </c>
    </row>
    <row r="28" ht="15" customHeight="1" spans="1:11">
      <c r="A28" s="30" t="s">
        <v>109</v>
      </c>
      <c r="B28" s="50" t="s">
        <v>110</v>
      </c>
      <c r="C28" s="50" t="s">
        <v>111</v>
      </c>
      <c r="D28" s="50" t="s">
        <v>15</v>
      </c>
      <c r="E28" s="50" t="s">
        <v>112</v>
      </c>
      <c r="F28" s="50">
        <v>202604</v>
      </c>
      <c r="G28" s="50">
        <v>202606</v>
      </c>
      <c r="H28" s="50">
        <v>3282.72</v>
      </c>
      <c r="I28" s="50">
        <v>2067.84</v>
      </c>
      <c r="J28" s="50">
        <v>1124.4</v>
      </c>
      <c r="K28" s="50">
        <v>90.48</v>
      </c>
    </row>
    <row r="29" ht="15" customHeight="1" spans="1:11">
      <c r="A29" s="30" t="s">
        <v>113</v>
      </c>
      <c r="B29" s="50" t="s">
        <v>114</v>
      </c>
      <c r="C29" s="50" t="s">
        <v>115</v>
      </c>
      <c r="D29" s="50" t="s">
        <v>15</v>
      </c>
      <c r="E29" s="61" t="s">
        <v>116</v>
      </c>
      <c r="F29" s="50">
        <v>202604</v>
      </c>
      <c r="G29" s="50">
        <v>202606</v>
      </c>
      <c r="H29" s="50">
        <v>3282.72</v>
      </c>
      <c r="I29" s="50">
        <v>2067.84</v>
      </c>
      <c r="J29" s="50">
        <v>1124.4</v>
      </c>
      <c r="K29" s="50">
        <v>90.48</v>
      </c>
    </row>
    <row r="30" ht="15" customHeight="1" spans="1:11">
      <c r="A30" s="30" t="s">
        <v>117</v>
      </c>
      <c r="B30" s="50" t="s">
        <v>118</v>
      </c>
      <c r="C30" s="61" t="s">
        <v>119</v>
      </c>
      <c r="D30" s="50" t="s">
        <v>15</v>
      </c>
      <c r="E30" s="61" t="s">
        <v>120</v>
      </c>
      <c r="F30" s="50">
        <v>202604</v>
      </c>
      <c r="G30" s="50">
        <v>202606</v>
      </c>
      <c r="H30" s="50">
        <v>3282.72</v>
      </c>
      <c r="I30" s="50">
        <v>2067.84</v>
      </c>
      <c r="J30" s="50">
        <v>1124.4</v>
      </c>
      <c r="K30" s="50">
        <v>90.48</v>
      </c>
    </row>
    <row r="31" ht="15" customHeight="1" spans="1:11">
      <c r="A31" s="30" t="s">
        <v>121</v>
      </c>
      <c r="B31" s="31" t="s">
        <v>122</v>
      </c>
      <c r="C31" s="62" t="s">
        <v>123</v>
      </c>
      <c r="D31" s="31" t="s">
        <v>15</v>
      </c>
      <c r="E31" s="62" t="s">
        <v>124</v>
      </c>
      <c r="F31" s="31">
        <v>202604</v>
      </c>
      <c r="G31" s="31">
        <v>202604</v>
      </c>
      <c r="H31" s="31">
        <v>1094.24</v>
      </c>
      <c r="I31" s="31">
        <v>689.28</v>
      </c>
      <c r="J31" s="31">
        <v>374.8</v>
      </c>
      <c r="K31" s="31">
        <v>30.16</v>
      </c>
    </row>
    <row r="32" ht="15" customHeight="1" spans="1:11">
      <c r="A32" s="30" t="s">
        <v>125</v>
      </c>
      <c r="B32" s="50" t="s">
        <v>126</v>
      </c>
      <c r="C32" s="61" t="s">
        <v>127</v>
      </c>
      <c r="D32" s="50" t="s">
        <v>15</v>
      </c>
      <c r="E32" s="61" t="s">
        <v>128</v>
      </c>
      <c r="F32" s="50">
        <v>202604</v>
      </c>
      <c r="G32" s="50">
        <v>202605</v>
      </c>
      <c r="H32" s="50">
        <v>2188.48</v>
      </c>
      <c r="I32" s="50">
        <v>1378.56</v>
      </c>
      <c r="J32" s="50">
        <v>749.6</v>
      </c>
      <c r="K32" s="50">
        <v>60.32</v>
      </c>
    </row>
    <row r="33" ht="15" customHeight="1" spans="1:11">
      <c r="A33" s="30" t="s">
        <v>129</v>
      </c>
      <c r="B33" s="50" t="s">
        <v>130</v>
      </c>
      <c r="C33" s="61" t="s">
        <v>131</v>
      </c>
      <c r="D33" s="50" t="s">
        <v>15</v>
      </c>
      <c r="E33" s="61" t="s">
        <v>132</v>
      </c>
      <c r="F33" s="50">
        <v>202604</v>
      </c>
      <c r="G33" s="50">
        <v>202606</v>
      </c>
      <c r="H33" s="50">
        <v>3282.72</v>
      </c>
      <c r="I33" s="50">
        <v>2067.84</v>
      </c>
      <c r="J33" s="50">
        <v>1124.4</v>
      </c>
      <c r="K33" s="50">
        <v>90.48</v>
      </c>
    </row>
    <row r="34" ht="15" customHeight="1" spans="1:11">
      <c r="A34" s="30" t="s">
        <v>133</v>
      </c>
      <c r="B34" s="50" t="s">
        <v>134</v>
      </c>
      <c r="C34" s="50" t="s">
        <v>135</v>
      </c>
      <c r="D34" s="50" t="s">
        <v>15</v>
      </c>
      <c r="E34" s="61" t="s">
        <v>136</v>
      </c>
      <c r="F34" s="50">
        <v>202604</v>
      </c>
      <c r="G34" s="31">
        <v>202604</v>
      </c>
      <c r="H34" s="31">
        <v>1094.24</v>
      </c>
      <c r="I34" s="31">
        <v>689.28</v>
      </c>
      <c r="J34" s="31">
        <v>374.8</v>
      </c>
      <c r="K34" s="31">
        <v>30.16</v>
      </c>
    </row>
    <row r="35" ht="15" customHeight="1" spans="1:11">
      <c r="A35" s="30" t="s">
        <v>137</v>
      </c>
      <c r="B35" s="31" t="s">
        <v>138</v>
      </c>
      <c r="C35" s="62" t="s">
        <v>139</v>
      </c>
      <c r="D35" s="31" t="s">
        <v>15</v>
      </c>
      <c r="E35" s="31" t="s">
        <v>140</v>
      </c>
      <c r="F35" s="31">
        <v>202604</v>
      </c>
      <c r="G35" s="31">
        <v>202606</v>
      </c>
      <c r="H35" s="31">
        <v>3282.72</v>
      </c>
      <c r="I35" s="31">
        <v>2067.84</v>
      </c>
      <c r="J35" s="31">
        <v>1124.4</v>
      </c>
      <c r="K35" s="31">
        <v>90.48</v>
      </c>
    </row>
    <row r="36" ht="15" customHeight="1" spans="1:11">
      <c r="A36" s="30" t="s">
        <v>141</v>
      </c>
      <c r="B36" s="31" t="s">
        <v>142</v>
      </c>
      <c r="C36" s="62" t="s">
        <v>143</v>
      </c>
      <c r="D36" s="31" t="s">
        <v>15</v>
      </c>
      <c r="E36" s="62" t="s">
        <v>144</v>
      </c>
      <c r="F36" s="31">
        <v>202604</v>
      </c>
      <c r="G36" s="31">
        <v>202606</v>
      </c>
      <c r="H36" s="31">
        <v>3282.72</v>
      </c>
      <c r="I36" s="31">
        <v>2067.84</v>
      </c>
      <c r="J36" s="31">
        <v>1124.4</v>
      </c>
      <c r="K36" s="31">
        <v>90.48</v>
      </c>
    </row>
    <row r="37" ht="15" customHeight="1" spans="1:11">
      <c r="A37" s="30" t="s">
        <v>145</v>
      </c>
      <c r="B37" s="31" t="s">
        <v>146</v>
      </c>
      <c r="C37" s="31" t="s">
        <v>147</v>
      </c>
      <c r="D37" s="31" t="s">
        <v>15</v>
      </c>
      <c r="E37" s="62" t="s">
        <v>148</v>
      </c>
      <c r="F37" s="31">
        <v>202604</v>
      </c>
      <c r="G37" s="31">
        <v>202605</v>
      </c>
      <c r="H37" s="31">
        <v>2188.48</v>
      </c>
      <c r="I37" s="31">
        <v>1378.56</v>
      </c>
      <c r="J37" s="31">
        <v>749.6</v>
      </c>
      <c r="K37" s="31">
        <v>60.32</v>
      </c>
    </row>
    <row r="38" ht="15" customHeight="1" spans="1:11">
      <c r="A38" s="30" t="s">
        <v>149</v>
      </c>
      <c r="B38" s="31" t="s">
        <v>150</v>
      </c>
      <c r="C38" s="31" t="s">
        <v>151</v>
      </c>
      <c r="D38" s="31" t="s">
        <v>15</v>
      </c>
      <c r="E38" s="31" t="s">
        <v>152</v>
      </c>
      <c r="F38" s="31">
        <v>202604</v>
      </c>
      <c r="G38" s="31">
        <v>202606</v>
      </c>
      <c r="H38" s="31">
        <v>3102.84</v>
      </c>
      <c r="I38" s="31">
        <v>1954.56</v>
      </c>
      <c r="J38" s="31">
        <v>1062.78</v>
      </c>
      <c r="K38" s="31">
        <v>85.5</v>
      </c>
    </row>
    <row r="39" ht="15" customHeight="1" spans="1:11">
      <c r="A39" s="30" t="s">
        <v>153</v>
      </c>
      <c r="B39" s="31" t="s">
        <v>154</v>
      </c>
      <c r="C39" s="31" t="s">
        <v>155</v>
      </c>
      <c r="D39" s="31" t="s">
        <v>15</v>
      </c>
      <c r="E39" s="31" t="s">
        <v>156</v>
      </c>
      <c r="F39" s="31">
        <v>202604</v>
      </c>
      <c r="G39" s="31">
        <v>202606</v>
      </c>
      <c r="H39" s="31">
        <v>3102.84</v>
      </c>
      <c r="I39" s="31">
        <v>1954.56</v>
      </c>
      <c r="J39" s="31">
        <v>1062.78</v>
      </c>
      <c r="K39" s="31">
        <v>85.5</v>
      </c>
    </row>
    <row r="40" ht="15" customHeight="1" spans="1:11">
      <c r="A40" s="30" t="s">
        <v>157</v>
      </c>
      <c r="B40" s="31" t="s">
        <v>158</v>
      </c>
      <c r="C40" s="31" t="s">
        <v>159</v>
      </c>
      <c r="D40" s="31" t="s">
        <v>15</v>
      </c>
      <c r="E40" s="31" t="s">
        <v>160</v>
      </c>
      <c r="F40" s="31">
        <v>202604</v>
      </c>
      <c r="G40" s="31">
        <v>202606</v>
      </c>
      <c r="H40" s="31">
        <v>3102.84</v>
      </c>
      <c r="I40" s="31">
        <v>1954.56</v>
      </c>
      <c r="J40" s="31">
        <v>1062.78</v>
      </c>
      <c r="K40" s="31">
        <v>85.5</v>
      </c>
    </row>
    <row r="41" ht="15" customHeight="1" spans="1:11">
      <c r="A41" s="30" t="s">
        <v>161</v>
      </c>
      <c r="B41" s="31" t="s">
        <v>162</v>
      </c>
      <c r="C41" s="31" t="s">
        <v>163</v>
      </c>
      <c r="D41" s="31" t="s">
        <v>15</v>
      </c>
      <c r="E41" s="62" t="s">
        <v>164</v>
      </c>
      <c r="F41" s="31">
        <v>202604</v>
      </c>
      <c r="G41" s="31">
        <v>202606</v>
      </c>
      <c r="H41" s="31">
        <v>3102.84</v>
      </c>
      <c r="I41" s="31">
        <v>1954.56</v>
      </c>
      <c r="J41" s="31">
        <v>1062.78</v>
      </c>
      <c r="K41" s="31">
        <v>85.5</v>
      </c>
    </row>
    <row r="42" ht="15" customHeight="1" spans="1:11">
      <c r="A42" s="30" t="s">
        <v>165</v>
      </c>
      <c r="B42" s="31" t="s">
        <v>166</v>
      </c>
      <c r="C42" s="31" t="s">
        <v>167</v>
      </c>
      <c r="D42" s="31" t="s">
        <v>15</v>
      </c>
      <c r="E42" s="31" t="s">
        <v>168</v>
      </c>
      <c r="F42" s="31">
        <v>202604</v>
      </c>
      <c r="G42" s="31">
        <v>202606</v>
      </c>
      <c r="H42" s="31">
        <v>3102.84</v>
      </c>
      <c r="I42" s="31">
        <v>1954.56</v>
      </c>
      <c r="J42" s="31">
        <v>1062.78</v>
      </c>
      <c r="K42" s="31">
        <v>85.5</v>
      </c>
    </row>
    <row r="43" ht="15" customHeight="1" spans="1:11">
      <c r="A43" s="30" t="s">
        <v>169</v>
      </c>
      <c r="B43" s="31" t="s">
        <v>170</v>
      </c>
      <c r="C43" s="31" t="s">
        <v>171</v>
      </c>
      <c r="D43" s="31" t="s">
        <v>15</v>
      </c>
      <c r="E43" s="31" t="s">
        <v>172</v>
      </c>
      <c r="F43" s="31">
        <v>202604</v>
      </c>
      <c r="G43" s="31">
        <v>202606</v>
      </c>
      <c r="H43" s="31">
        <v>3282.72</v>
      </c>
      <c r="I43" s="31">
        <v>2067.84</v>
      </c>
      <c r="J43" s="31">
        <v>1124.4</v>
      </c>
      <c r="K43" s="31">
        <v>90.48</v>
      </c>
    </row>
    <row r="44" ht="15" customHeight="1" spans="1:11">
      <c r="A44" s="30" t="s">
        <v>173</v>
      </c>
      <c r="B44" s="31" t="s">
        <v>174</v>
      </c>
      <c r="C44" s="31" t="s">
        <v>175</v>
      </c>
      <c r="D44" s="31" t="s">
        <v>15</v>
      </c>
      <c r="E44" s="31" t="s">
        <v>176</v>
      </c>
      <c r="F44" s="31">
        <v>202604</v>
      </c>
      <c r="G44" s="31">
        <v>202606</v>
      </c>
      <c r="H44" s="31">
        <v>3102.84</v>
      </c>
      <c r="I44" s="31">
        <v>1954.56</v>
      </c>
      <c r="J44" s="31">
        <v>1062.78</v>
      </c>
      <c r="K44" s="31">
        <v>85.5</v>
      </c>
    </row>
    <row r="45" ht="15" customHeight="1" spans="1:11">
      <c r="A45" s="30" t="s">
        <v>177</v>
      </c>
      <c r="B45" s="31" t="s">
        <v>178</v>
      </c>
      <c r="C45" s="31" t="s">
        <v>179</v>
      </c>
      <c r="D45" s="31" t="s">
        <v>15</v>
      </c>
      <c r="E45" s="31" t="s">
        <v>180</v>
      </c>
      <c r="F45" s="31">
        <v>202604</v>
      </c>
      <c r="G45" s="31">
        <v>202606</v>
      </c>
      <c r="H45" s="31">
        <v>3102.84</v>
      </c>
      <c r="I45" s="31">
        <v>1954.56</v>
      </c>
      <c r="J45" s="31">
        <v>1062.78</v>
      </c>
      <c r="K45" s="31">
        <v>85.5</v>
      </c>
    </row>
    <row r="46" ht="15" customHeight="1" spans="1:11">
      <c r="A46" s="30" t="s">
        <v>181</v>
      </c>
      <c r="B46" s="31" t="s">
        <v>182</v>
      </c>
      <c r="C46" s="31" t="s">
        <v>183</v>
      </c>
      <c r="D46" s="31" t="s">
        <v>15</v>
      </c>
      <c r="E46" s="31" t="s">
        <v>184</v>
      </c>
      <c r="F46" s="31">
        <v>202604</v>
      </c>
      <c r="G46" s="31">
        <v>202606</v>
      </c>
      <c r="H46" s="31">
        <v>3102.84</v>
      </c>
      <c r="I46" s="31">
        <v>1954.56</v>
      </c>
      <c r="J46" s="31">
        <v>1062.78</v>
      </c>
      <c r="K46" s="31">
        <v>85.5</v>
      </c>
    </row>
    <row r="47" ht="15" customHeight="1" spans="1:11">
      <c r="A47" s="30" t="s">
        <v>185</v>
      </c>
      <c r="B47" s="31" t="s">
        <v>186</v>
      </c>
      <c r="C47" s="31" t="s">
        <v>175</v>
      </c>
      <c r="D47" s="31" t="s">
        <v>15</v>
      </c>
      <c r="E47" s="31" t="s">
        <v>187</v>
      </c>
      <c r="F47" s="31">
        <v>202604</v>
      </c>
      <c r="G47" s="31">
        <v>202606</v>
      </c>
      <c r="H47" s="31">
        <v>3102.84</v>
      </c>
      <c r="I47" s="31">
        <v>1954.56</v>
      </c>
      <c r="J47" s="31">
        <v>1062.78</v>
      </c>
      <c r="K47" s="31">
        <v>85.5</v>
      </c>
    </row>
    <row r="48" ht="15" customHeight="1" spans="1:11">
      <c r="A48" s="30" t="s">
        <v>188</v>
      </c>
      <c r="B48" s="31" t="s">
        <v>189</v>
      </c>
      <c r="C48" s="31" t="s">
        <v>190</v>
      </c>
      <c r="D48" s="31" t="s">
        <v>15</v>
      </c>
      <c r="E48" s="51" t="s">
        <v>191</v>
      </c>
      <c r="F48" s="31">
        <v>202604</v>
      </c>
      <c r="G48" s="31">
        <v>202606</v>
      </c>
      <c r="H48" s="31">
        <v>3102.84</v>
      </c>
      <c r="I48" s="31">
        <v>1954.56</v>
      </c>
      <c r="J48" s="31">
        <v>1062.78</v>
      </c>
      <c r="K48" s="31">
        <v>85.5</v>
      </c>
    </row>
    <row r="49" ht="15" customHeight="1" spans="1:11">
      <c r="A49" s="30" t="s">
        <v>192</v>
      </c>
      <c r="B49" s="31" t="s">
        <v>193</v>
      </c>
      <c r="C49" s="31" t="s">
        <v>179</v>
      </c>
      <c r="D49" s="31" t="s">
        <v>15</v>
      </c>
      <c r="E49" s="62" t="s">
        <v>194</v>
      </c>
      <c r="F49" s="31">
        <v>202604</v>
      </c>
      <c r="G49" s="31">
        <v>202606</v>
      </c>
      <c r="H49" s="31">
        <v>3102.84</v>
      </c>
      <c r="I49" s="31">
        <v>1954.56</v>
      </c>
      <c r="J49" s="31">
        <v>1062.78</v>
      </c>
      <c r="K49" s="31">
        <v>85.5</v>
      </c>
    </row>
    <row r="50" ht="15" customHeight="1" spans="1:11">
      <c r="A50" s="30" t="s">
        <v>195</v>
      </c>
      <c r="B50" s="31" t="s">
        <v>196</v>
      </c>
      <c r="C50" s="31" t="s">
        <v>197</v>
      </c>
      <c r="D50" s="31" t="s">
        <v>15</v>
      </c>
      <c r="E50" s="62" t="s">
        <v>198</v>
      </c>
      <c r="F50" s="31">
        <v>202604</v>
      </c>
      <c r="G50" s="31">
        <v>202606</v>
      </c>
      <c r="H50" s="31">
        <v>3282.72</v>
      </c>
      <c r="I50" s="31">
        <v>2067.84</v>
      </c>
      <c r="J50" s="31">
        <v>1124.4</v>
      </c>
      <c r="K50" s="31">
        <v>90.48</v>
      </c>
    </row>
    <row r="51" ht="15" customHeight="1" spans="1:11">
      <c r="A51" s="30" t="s">
        <v>199</v>
      </c>
      <c r="B51" s="31" t="s">
        <v>200</v>
      </c>
      <c r="C51" s="31" t="s">
        <v>183</v>
      </c>
      <c r="D51" s="31" t="s">
        <v>15</v>
      </c>
      <c r="E51" s="31" t="s">
        <v>201</v>
      </c>
      <c r="F51" s="31">
        <v>202604</v>
      </c>
      <c r="G51" s="31">
        <v>202606</v>
      </c>
      <c r="H51" s="31">
        <v>1097.28</v>
      </c>
      <c r="I51" s="31">
        <v>691.2</v>
      </c>
      <c r="J51" s="31">
        <v>375.84</v>
      </c>
      <c r="K51" s="31">
        <v>30.24</v>
      </c>
    </row>
    <row r="52" ht="15" customHeight="1" spans="1:11">
      <c r="A52" s="30" t="s">
        <v>202</v>
      </c>
      <c r="B52" s="31" t="s">
        <v>203</v>
      </c>
      <c r="C52" s="31" t="s">
        <v>204</v>
      </c>
      <c r="D52" s="31" t="s">
        <v>15</v>
      </c>
      <c r="E52" s="31" t="s">
        <v>205</v>
      </c>
      <c r="F52" s="31">
        <v>202604</v>
      </c>
      <c r="G52" s="31">
        <v>202606</v>
      </c>
      <c r="H52" s="31">
        <v>1097.28</v>
      </c>
      <c r="I52" s="31">
        <v>691.2</v>
      </c>
      <c r="J52" s="31">
        <v>375.84</v>
      </c>
      <c r="K52" s="31">
        <v>30.24</v>
      </c>
    </row>
    <row r="53" ht="15" customHeight="1" spans="1:11">
      <c r="A53" s="30" t="s">
        <v>206</v>
      </c>
      <c r="B53" s="31" t="s">
        <v>207</v>
      </c>
      <c r="C53" s="31" t="s">
        <v>208</v>
      </c>
      <c r="D53" s="31" t="s">
        <v>15</v>
      </c>
      <c r="E53" s="31" t="s">
        <v>209</v>
      </c>
      <c r="F53" s="31">
        <v>202604</v>
      </c>
      <c r="G53" s="31">
        <v>202606</v>
      </c>
      <c r="H53" s="31">
        <v>1097.28</v>
      </c>
      <c r="I53" s="31">
        <v>691.2</v>
      </c>
      <c r="J53" s="31">
        <v>375.84</v>
      </c>
      <c r="K53" s="31">
        <v>30.24</v>
      </c>
    </row>
    <row r="54" ht="15" customHeight="1" spans="1:11">
      <c r="A54" s="30" t="s">
        <v>210</v>
      </c>
      <c r="B54" s="31" t="s">
        <v>211</v>
      </c>
      <c r="C54" s="31" t="s">
        <v>212</v>
      </c>
      <c r="D54" s="31" t="s">
        <v>15</v>
      </c>
      <c r="E54" s="31" t="s">
        <v>213</v>
      </c>
      <c r="F54" s="31">
        <v>202604</v>
      </c>
      <c r="G54" s="31">
        <v>202606</v>
      </c>
      <c r="H54" s="31">
        <v>3291.84</v>
      </c>
      <c r="I54" s="31">
        <v>2073.6</v>
      </c>
      <c r="J54" s="31">
        <v>1127.52</v>
      </c>
      <c r="K54" s="31">
        <v>90.72</v>
      </c>
    </row>
    <row r="55" ht="15" customHeight="1" spans="1:11">
      <c r="A55" s="30" t="s">
        <v>214</v>
      </c>
      <c r="B55" s="31" t="s">
        <v>215</v>
      </c>
      <c r="C55" s="31" t="s">
        <v>216</v>
      </c>
      <c r="D55" s="31" t="s">
        <v>15</v>
      </c>
      <c r="E55" s="31" t="s">
        <v>217</v>
      </c>
      <c r="F55" s="31">
        <v>202604</v>
      </c>
      <c r="G55" s="31">
        <v>202606</v>
      </c>
      <c r="H55" s="31">
        <v>3291.84</v>
      </c>
      <c r="I55" s="31">
        <v>2073.6</v>
      </c>
      <c r="J55" s="31">
        <v>1127.52</v>
      </c>
      <c r="K55" s="31">
        <v>90.72</v>
      </c>
    </row>
    <row r="56" ht="15" customHeight="1" spans="1:11">
      <c r="A56" s="30" t="s">
        <v>218</v>
      </c>
      <c r="B56" s="31" t="s">
        <v>219</v>
      </c>
      <c r="C56" s="31" t="s">
        <v>220</v>
      </c>
      <c r="D56" s="31" t="s">
        <v>15</v>
      </c>
      <c r="E56" s="31" t="s">
        <v>221</v>
      </c>
      <c r="F56" s="31">
        <v>202604</v>
      </c>
      <c r="G56" s="31">
        <v>202606</v>
      </c>
      <c r="H56" s="31">
        <f>SUM(I56:K56)</f>
        <v>3102.84</v>
      </c>
      <c r="I56" s="31">
        <f t="shared" ref="I56:I58" si="0">651.52*3</f>
        <v>1954.56</v>
      </c>
      <c r="J56" s="31">
        <f t="shared" ref="J56:J58" si="1">354.26*3</f>
        <v>1062.78</v>
      </c>
      <c r="K56" s="31">
        <f t="shared" ref="K56:K58" si="2">28.5*3</f>
        <v>85.5</v>
      </c>
    </row>
    <row r="57" ht="15" customHeight="1" spans="1:11">
      <c r="A57" s="30" t="s">
        <v>222</v>
      </c>
      <c r="B57" s="31" t="s">
        <v>223</v>
      </c>
      <c r="C57" s="31" t="s">
        <v>224</v>
      </c>
      <c r="D57" s="31" t="s">
        <v>15</v>
      </c>
      <c r="E57" s="31" t="s">
        <v>225</v>
      </c>
      <c r="F57" s="31">
        <v>202604</v>
      </c>
      <c r="G57" s="31">
        <v>202606</v>
      </c>
      <c r="H57" s="31">
        <f>SUM(I57:K57)</f>
        <v>3102.84</v>
      </c>
      <c r="I57" s="31">
        <f t="shared" si="0"/>
        <v>1954.56</v>
      </c>
      <c r="J57" s="31">
        <f t="shared" si="1"/>
        <v>1062.78</v>
      </c>
      <c r="K57" s="31">
        <f t="shared" si="2"/>
        <v>85.5</v>
      </c>
    </row>
    <row r="58" ht="15" customHeight="1" spans="1:11">
      <c r="A58" s="30" t="s">
        <v>226</v>
      </c>
      <c r="B58" s="31" t="s">
        <v>227</v>
      </c>
      <c r="C58" s="31" t="s">
        <v>19</v>
      </c>
      <c r="D58" s="31" t="s">
        <v>15</v>
      </c>
      <c r="E58" s="31" t="s">
        <v>228</v>
      </c>
      <c r="F58" s="31">
        <v>202604</v>
      </c>
      <c r="G58" s="31">
        <v>202606</v>
      </c>
      <c r="H58" s="31">
        <f>SUM(I58:K58)</f>
        <v>3102.84</v>
      </c>
      <c r="I58" s="31">
        <f t="shared" si="0"/>
        <v>1954.56</v>
      </c>
      <c r="J58" s="31">
        <f t="shared" si="1"/>
        <v>1062.78</v>
      </c>
      <c r="K58" s="31">
        <f t="shared" si="2"/>
        <v>85.5</v>
      </c>
    </row>
    <row r="59" ht="15" customHeight="1" spans="1:11">
      <c r="A59" s="30" t="s">
        <v>229</v>
      </c>
      <c r="B59" s="31" t="s">
        <v>230</v>
      </c>
      <c r="C59" s="31" t="s">
        <v>231</v>
      </c>
      <c r="D59" s="31" t="s">
        <v>15</v>
      </c>
      <c r="E59" s="62" t="s">
        <v>232</v>
      </c>
      <c r="F59" s="31">
        <v>202604</v>
      </c>
      <c r="G59" s="31">
        <v>202606</v>
      </c>
      <c r="H59" s="31">
        <v>3282.72</v>
      </c>
      <c r="I59" s="31">
        <v>2067.84</v>
      </c>
      <c r="J59" s="31">
        <v>1124.4</v>
      </c>
      <c r="K59" s="31">
        <v>90.48</v>
      </c>
    </row>
    <row r="60" ht="15" customHeight="1" spans="1:11">
      <c r="A60" s="30" t="s">
        <v>233</v>
      </c>
      <c r="B60" s="31" t="s">
        <v>234</v>
      </c>
      <c r="C60" s="31" t="s">
        <v>235</v>
      </c>
      <c r="D60" s="31" t="s">
        <v>15</v>
      </c>
      <c r="E60" s="62" t="s">
        <v>236</v>
      </c>
      <c r="F60" s="31">
        <v>202604</v>
      </c>
      <c r="G60" s="31">
        <v>202606</v>
      </c>
      <c r="H60" s="31">
        <v>3282.72</v>
      </c>
      <c r="I60" s="31">
        <v>2067.84</v>
      </c>
      <c r="J60" s="31">
        <v>1124.4</v>
      </c>
      <c r="K60" s="31">
        <v>90.48</v>
      </c>
    </row>
    <row r="61" ht="15" customHeight="1" spans="1:11">
      <c r="A61" s="30" t="s">
        <v>237</v>
      </c>
      <c r="B61" s="31" t="s">
        <v>238</v>
      </c>
      <c r="C61" s="31" t="s">
        <v>239</v>
      </c>
      <c r="D61" s="31" t="s">
        <v>15</v>
      </c>
      <c r="E61" s="62" t="s">
        <v>240</v>
      </c>
      <c r="F61" s="31">
        <v>202604</v>
      </c>
      <c r="G61" s="31">
        <v>202606</v>
      </c>
      <c r="H61" s="31">
        <v>3282.72</v>
      </c>
      <c r="I61" s="31">
        <v>2067.84</v>
      </c>
      <c r="J61" s="31">
        <v>1124.4</v>
      </c>
      <c r="K61" s="31">
        <v>90.48</v>
      </c>
    </row>
    <row r="62" ht="15" customHeight="1" spans="1:11">
      <c r="A62" s="30" t="s">
        <v>241</v>
      </c>
      <c r="B62" s="31" t="s">
        <v>242</v>
      </c>
      <c r="C62" s="31" t="s">
        <v>243</v>
      </c>
      <c r="D62" s="31" t="s">
        <v>15</v>
      </c>
      <c r="E62" s="31" t="s">
        <v>244</v>
      </c>
      <c r="F62" s="31">
        <v>202604</v>
      </c>
      <c r="G62" s="31">
        <v>202606</v>
      </c>
      <c r="H62" s="31">
        <v>3282.72</v>
      </c>
      <c r="I62" s="31">
        <v>2067.84</v>
      </c>
      <c r="J62" s="31">
        <v>1124.4</v>
      </c>
      <c r="K62" s="31">
        <v>90.48</v>
      </c>
    </row>
    <row r="63" ht="15" customHeight="1" spans="1:11">
      <c r="A63" s="30" t="s">
        <v>245</v>
      </c>
      <c r="B63" s="31" t="s">
        <v>246</v>
      </c>
      <c r="C63" s="31" t="s">
        <v>247</v>
      </c>
      <c r="D63" s="31" t="s">
        <v>15</v>
      </c>
      <c r="E63" s="31" t="s">
        <v>248</v>
      </c>
      <c r="F63" s="31">
        <v>202604</v>
      </c>
      <c r="G63" s="31">
        <v>202606</v>
      </c>
      <c r="H63" s="31">
        <v>3282.72</v>
      </c>
      <c r="I63" s="31">
        <v>2067.84</v>
      </c>
      <c r="J63" s="31">
        <v>1124.4</v>
      </c>
      <c r="K63" s="31">
        <v>90.48</v>
      </c>
    </row>
    <row r="64" ht="15" customHeight="1" spans="1:11">
      <c r="A64" s="30" t="s">
        <v>249</v>
      </c>
      <c r="B64" s="31" t="s">
        <v>250</v>
      </c>
      <c r="C64" s="31" t="s">
        <v>251</v>
      </c>
      <c r="D64" s="31" t="s">
        <v>15</v>
      </c>
      <c r="E64" s="31" t="s">
        <v>252</v>
      </c>
      <c r="F64" s="31">
        <v>202604</v>
      </c>
      <c r="G64" s="31">
        <v>202606</v>
      </c>
      <c r="H64" s="31">
        <v>3282.72</v>
      </c>
      <c r="I64" s="31">
        <v>2067.84</v>
      </c>
      <c r="J64" s="31">
        <v>1124.4</v>
      </c>
      <c r="K64" s="31">
        <v>90.48</v>
      </c>
    </row>
    <row r="65" ht="15" customHeight="1" spans="1:11">
      <c r="A65" s="30" t="s">
        <v>253</v>
      </c>
      <c r="B65" s="31" t="s">
        <v>254</v>
      </c>
      <c r="C65" s="31" t="s">
        <v>255</v>
      </c>
      <c r="D65" s="31" t="s">
        <v>15</v>
      </c>
      <c r="E65" s="62" t="s">
        <v>256</v>
      </c>
      <c r="F65" s="31">
        <v>202604</v>
      </c>
      <c r="G65" s="31">
        <v>202606</v>
      </c>
      <c r="H65" s="31">
        <v>3282.72</v>
      </c>
      <c r="I65" s="31">
        <v>2067.84</v>
      </c>
      <c r="J65" s="31">
        <v>1124.4</v>
      </c>
      <c r="K65" s="31">
        <v>90.48</v>
      </c>
    </row>
    <row r="66" ht="15" customHeight="1" spans="1:11">
      <c r="A66" s="30" t="s">
        <v>257</v>
      </c>
      <c r="B66" s="31" t="s">
        <v>258</v>
      </c>
      <c r="C66" s="31" t="s">
        <v>216</v>
      </c>
      <c r="D66" s="31" t="s">
        <v>15</v>
      </c>
      <c r="E66" s="62" t="s">
        <v>259</v>
      </c>
      <c r="F66" s="31">
        <v>202604</v>
      </c>
      <c r="G66" s="31">
        <v>202606</v>
      </c>
      <c r="H66" s="31">
        <v>3282.72</v>
      </c>
      <c r="I66" s="31">
        <v>2067.84</v>
      </c>
      <c r="J66" s="31">
        <v>1124.4</v>
      </c>
      <c r="K66" s="31">
        <v>90.48</v>
      </c>
    </row>
    <row r="67" ht="15" customHeight="1" spans="1:11">
      <c r="A67" s="30" t="s">
        <v>260</v>
      </c>
      <c r="B67" s="31" t="s">
        <v>261</v>
      </c>
      <c r="C67" s="31" t="s">
        <v>262</v>
      </c>
      <c r="D67" s="31" t="s">
        <v>15</v>
      </c>
      <c r="E67" s="62" t="s">
        <v>263</v>
      </c>
      <c r="F67" s="31">
        <v>202604</v>
      </c>
      <c r="G67" s="31">
        <v>202606</v>
      </c>
      <c r="H67" s="31">
        <f>I67+J67+K67</f>
        <v>3282.72</v>
      </c>
      <c r="I67" s="31">
        <f>689.28*3</f>
        <v>2067.84</v>
      </c>
      <c r="J67" s="31">
        <f>374.8*3</f>
        <v>1124.4</v>
      </c>
      <c r="K67" s="31">
        <f>30.16*3</f>
        <v>90.48</v>
      </c>
    </row>
    <row r="68" ht="15" customHeight="1" spans="1:11">
      <c r="A68" s="30" t="s">
        <v>264</v>
      </c>
      <c r="B68" s="31" t="s">
        <v>265</v>
      </c>
      <c r="C68" s="62" t="s">
        <v>266</v>
      </c>
      <c r="D68" s="31" t="s">
        <v>15</v>
      </c>
      <c r="E68" s="31" t="s">
        <v>267</v>
      </c>
      <c r="F68" s="31">
        <v>202504</v>
      </c>
      <c r="G68" s="31">
        <v>202606</v>
      </c>
      <c r="H68" s="31">
        <v>3282.72</v>
      </c>
      <c r="I68" s="31">
        <v>2067.84</v>
      </c>
      <c r="J68" s="31">
        <v>1124.4</v>
      </c>
      <c r="K68" s="31">
        <v>90.48</v>
      </c>
    </row>
    <row r="69" ht="15" customHeight="1" spans="1:11">
      <c r="A69" s="30" t="s">
        <v>268</v>
      </c>
      <c r="B69" s="31" t="s">
        <v>269</v>
      </c>
      <c r="C69" s="31" t="s">
        <v>270</v>
      </c>
      <c r="D69" s="31" t="s">
        <v>15</v>
      </c>
      <c r="E69" s="31" t="s">
        <v>271</v>
      </c>
      <c r="F69" s="31">
        <v>202604</v>
      </c>
      <c r="G69" s="31">
        <v>202606</v>
      </c>
      <c r="H69" s="31">
        <v>3282.72</v>
      </c>
      <c r="I69" s="31">
        <v>2067.84</v>
      </c>
      <c r="J69" s="31">
        <v>1124.4</v>
      </c>
      <c r="K69" s="31">
        <v>90.48</v>
      </c>
    </row>
    <row r="70" ht="15" customHeight="1" spans="1:11">
      <c r="A70" s="30" t="s">
        <v>272</v>
      </c>
      <c r="B70" s="50" t="s">
        <v>273</v>
      </c>
      <c r="C70" s="50" t="s">
        <v>274</v>
      </c>
      <c r="D70" s="50" t="s">
        <v>15</v>
      </c>
      <c r="E70" s="50" t="s">
        <v>275</v>
      </c>
      <c r="F70" s="50">
        <v>202604</v>
      </c>
      <c r="G70" s="50">
        <v>202606</v>
      </c>
      <c r="H70" s="50">
        <v>3282.72</v>
      </c>
      <c r="I70" s="50">
        <v>2067.84</v>
      </c>
      <c r="J70" s="50">
        <v>1124.4</v>
      </c>
      <c r="K70" s="50">
        <v>90.48</v>
      </c>
    </row>
    <row r="71" ht="15" customHeight="1" spans="1:11">
      <c r="A71" s="30" t="s">
        <v>276</v>
      </c>
      <c r="B71" s="50" t="s">
        <v>277</v>
      </c>
      <c r="C71" s="50" t="s">
        <v>278</v>
      </c>
      <c r="D71" s="50" t="s">
        <v>15</v>
      </c>
      <c r="E71" s="50" t="s">
        <v>279</v>
      </c>
      <c r="F71" s="50">
        <v>202604</v>
      </c>
      <c r="G71" s="50">
        <v>202606</v>
      </c>
      <c r="H71" s="50">
        <v>3282.72</v>
      </c>
      <c r="I71" s="50">
        <v>2067.84</v>
      </c>
      <c r="J71" s="50">
        <v>1124.4</v>
      </c>
      <c r="K71" s="50">
        <v>90.48</v>
      </c>
    </row>
    <row r="72" ht="15" customHeight="1" spans="1:11">
      <c r="A72" s="30" t="s">
        <v>280</v>
      </c>
      <c r="B72" s="50" t="s">
        <v>281</v>
      </c>
      <c r="C72" s="50" t="s">
        <v>282</v>
      </c>
      <c r="D72" s="50" t="s">
        <v>15</v>
      </c>
      <c r="E72" s="50" t="s">
        <v>283</v>
      </c>
      <c r="F72" s="50">
        <v>202604</v>
      </c>
      <c r="G72" s="50">
        <v>202606</v>
      </c>
      <c r="H72" s="50">
        <v>3282.72</v>
      </c>
      <c r="I72" s="50">
        <v>2067.84</v>
      </c>
      <c r="J72" s="50">
        <v>1124.4</v>
      </c>
      <c r="K72" s="50">
        <v>90.48</v>
      </c>
    </row>
    <row r="73" ht="15" customHeight="1" spans="1:11">
      <c r="A73" s="30" t="s">
        <v>284</v>
      </c>
      <c r="B73" s="50" t="s">
        <v>285</v>
      </c>
      <c r="C73" s="61" t="s">
        <v>286</v>
      </c>
      <c r="D73" s="50" t="s">
        <v>15</v>
      </c>
      <c r="E73" s="61" t="s">
        <v>287</v>
      </c>
      <c r="F73" s="50">
        <v>202604</v>
      </c>
      <c r="G73" s="50">
        <v>202606</v>
      </c>
      <c r="H73" s="50">
        <v>3282.72</v>
      </c>
      <c r="I73" s="50">
        <v>2067.84</v>
      </c>
      <c r="J73" s="50">
        <v>1124.4</v>
      </c>
      <c r="K73" s="50">
        <v>90.48</v>
      </c>
    </row>
    <row r="74" ht="15" customHeight="1" spans="1:11">
      <c r="A74" s="30" t="s">
        <v>288</v>
      </c>
      <c r="B74" s="50" t="s">
        <v>289</v>
      </c>
      <c r="C74" s="50" t="s">
        <v>290</v>
      </c>
      <c r="D74" s="50" t="s">
        <v>15</v>
      </c>
      <c r="E74" s="50" t="s">
        <v>291</v>
      </c>
      <c r="F74" s="50">
        <v>202604</v>
      </c>
      <c r="G74" s="50">
        <v>202606</v>
      </c>
      <c r="H74" s="50">
        <f>SUM(I74:K74)</f>
        <v>3657.6</v>
      </c>
      <c r="I74" s="50">
        <v>2304</v>
      </c>
      <c r="J74" s="50">
        <v>1252.8</v>
      </c>
      <c r="K74" s="50">
        <v>100.8</v>
      </c>
    </row>
    <row r="75" ht="15" customHeight="1" spans="1:11">
      <c r="A75" s="30" t="s">
        <v>292</v>
      </c>
      <c r="B75" s="50" t="s">
        <v>293</v>
      </c>
      <c r="C75" s="61" t="s">
        <v>294</v>
      </c>
      <c r="D75" s="50" t="s">
        <v>15</v>
      </c>
      <c r="E75" s="50" t="s">
        <v>295</v>
      </c>
      <c r="F75" s="50">
        <v>202604</v>
      </c>
      <c r="G75" s="50">
        <v>202606</v>
      </c>
      <c r="H75" s="50">
        <f>SUM(I75:K75)</f>
        <v>3657.6</v>
      </c>
      <c r="I75" s="50">
        <v>2304</v>
      </c>
      <c r="J75" s="50">
        <v>1252.8</v>
      </c>
      <c r="K75" s="50">
        <v>100.8</v>
      </c>
    </row>
    <row r="76" ht="15" customHeight="1" spans="1:11">
      <c r="A76" s="30" t="s">
        <v>296</v>
      </c>
      <c r="B76" s="50" t="s">
        <v>297</v>
      </c>
      <c r="C76" s="61" t="s">
        <v>298</v>
      </c>
      <c r="D76" s="50" t="s">
        <v>15</v>
      </c>
      <c r="E76" s="61" t="s">
        <v>299</v>
      </c>
      <c r="F76" s="50">
        <v>202604</v>
      </c>
      <c r="G76" s="50">
        <v>202606</v>
      </c>
      <c r="H76" s="50">
        <v>3282.72</v>
      </c>
      <c r="I76" s="50">
        <v>2067.84</v>
      </c>
      <c r="J76" s="50">
        <v>1124.4</v>
      </c>
      <c r="K76" s="50">
        <v>90.48</v>
      </c>
    </row>
    <row r="77" ht="15" customHeight="1" spans="1:11">
      <c r="A77" s="30" t="s">
        <v>300</v>
      </c>
      <c r="B77" s="50" t="s">
        <v>301</v>
      </c>
      <c r="C77" s="61" t="s">
        <v>302</v>
      </c>
      <c r="D77" s="50" t="s">
        <v>303</v>
      </c>
      <c r="E77" s="50">
        <v>21041230110</v>
      </c>
      <c r="F77" s="50">
        <v>202505</v>
      </c>
      <c r="G77" s="50">
        <v>202604</v>
      </c>
      <c r="H77" s="50">
        <v>12404.76</v>
      </c>
      <c r="I77" s="50">
        <v>7818.24</v>
      </c>
      <c r="J77" s="50">
        <v>4244.52</v>
      </c>
      <c r="K77" s="50">
        <v>342</v>
      </c>
    </row>
    <row r="78" ht="15" customHeight="1" spans="1:11">
      <c r="A78" s="30" t="s">
        <v>304</v>
      </c>
      <c r="B78" s="50" t="s">
        <v>305</v>
      </c>
      <c r="C78" s="50" t="s">
        <v>306</v>
      </c>
      <c r="D78" s="50" t="s">
        <v>303</v>
      </c>
      <c r="E78" s="50">
        <v>21041230134</v>
      </c>
      <c r="F78" s="50">
        <v>202505</v>
      </c>
      <c r="G78" s="50">
        <v>202604</v>
      </c>
      <c r="H78" s="50">
        <v>12440.87</v>
      </c>
      <c r="I78" s="50">
        <v>7856</v>
      </c>
      <c r="J78" s="50">
        <v>4242.87</v>
      </c>
      <c r="K78" s="50">
        <v>342</v>
      </c>
    </row>
    <row r="79" ht="15" customHeight="1" spans="1:11">
      <c r="A79" s="50" t="s">
        <v>307</v>
      </c>
      <c r="B79" s="50"/>
      <c r="C79" s="50"/>
      <c r="D79" s="50"/>
      <c r="E79" s="50"/>
      <c r="F79" s="50"/>
      <c r="G79" s="50"/>
      <c r="H79" s="50">
        <f>SUM(H4:H78)</f>
        <v>241922.39</v>
      </c>
      <c r="I79" s="50">
        <f>SUM(I4:I78)</f>
        <v>152415.36</v>
      </c>
      <c r="J79" s="50">
        <f>SUM(J4:J78)</f>
        <v>82840.49</v>
      </c>
      <c r="K79" s="50">
        <f>SUM(K4:K78)</f>
        <v>6666.53999999999</v>
      </c>
    </row>
  </sheetData>
  <autoFilter xmlns:etc="http://www.wps.cn/officeDocument/2017/etCustomData" ref="A3:K79" etc:filterBottomFollowUsedRange="0">
    <extLst/>
  </autoFilter>
  <mergeCells count="1">
    <mergeCell ref="A1:K2"/>
  </mergeCells>
  <pageMargins left="0.87" right="0.55" top="1" bottom="1" header="0.5" footer="0.5"/>
  <pageSetup paperSize="1" scale="65" orientation="landscape" horizontalDpi="300" verticalDpi="300"/>
  <headerFooter alignWithMargins="0" scaleWithDoc="0"/>
  <ignoredErrors>
    <ignoredError sqref="H57:K57 H62:K62 B76:E76" evalError="1"/>
    <ignoredError sqref="E18 B18:C18 B4:E17 A2:K3 B1:K1 C48:D48 B49:E55 B56:C58 E56:E58 H58:K58 H54:K56 H63:K64 I65:I66 C67:E67 H67:K67 H69:K70 B68:E72 B73:C73 H74:K76 H15:K17 H4:K13 B21:E47 H33:K33 H21:K30 H35:K50 B59:E66 B65:E66 B74:E75" evalError="1" numberStoredAsText="1"/>
    <ignoredError sqref="H65:H66 J65:K66 D73:E73 B74:E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4:N99"/>
  <sheetViews>
    <sheetView topLeftCell="B61" workbookViewId="0">
      <selection activeCell="E75" sqref="E75"/>
    </sheetView>
  </sheetViews>
  <sheetFormatPr defaultColWidth="9.13333333333333" defaultRowHeight="12.75"/>
  <cols>
    <col min="1" max="2" width="9.13333333333333" style="1"/>
    <col min="3" max="3" width="14" style="1" customWidth="1"/>
    <col min="4" max="4" width="18.7047619047619" style="1" customWidth="1"/>
    <col min="5" max="5" width="22.4285714285714" style="1" customWidth="1"/>
    <col min="6" max="7" width="17.847619047619" style="1" customWidth="1"/>
    <col min="8" max="16384" width="9.13333333333333" style="1"/>
  </cols>
  <sheetData>
    <row r="4" ht="17.25" spans="1:4">
      <c r="A4" s="2"/>
      <c r="B4" s="3"/>
      <c r="C4" s="4"/>
      <c r="D4" s="4"/>
    </row>
    <row r="5" ht="17.25" spans="1:4">
      <c r="A5" s="5"/>
      <c r="B5" s="6"/>
      <c r="C5" s="7"/>
      <c r="D5" s="7"/>
    </row>
    <row r="6" ht="17.25" spans="1:4">
      <c r="A6" s="2"/>
      <c r="B6" s="3"/>
      <c r="C6" s="4"/>
      <c r="D6" s="4"/>
    </row>
    <row r="7" ht="17.25" spans="1:4">
      <c r="A7" s="5"/>
      <c r="B7" s="6"/>
      <c r="C7" s="7"/>
      <c r="D7" s="7"/>
    </row>
    <row r="8" ht="17.25" spans="1:4">
      <c r="A8" s="5"/>
      <c r="B8" s="6"/>
      <c r="C8" s="7"/>
      <c r="D8" s="7"/>
    </row>
    <row r="9" ht="17.25" spans="1:4">
      <c r="A9" s="5"/>
      <c r="B9" s="6"/>
      <c r="C9" s="7"/>
      <c r="D9" s="7"/>
    </row>
    <row r="10" ht="17.25" spans="1:4">
      <c r="A10" s="5"/>
      <c r="B10" s="6"/>
      <c r="C10" s="7"/>
      <c r="D10" s="7"/>
    </row>
    <row r="11" ht="17.25" spans="1:4">
      <c r="A11" s="5"/>
      <c r="B11" s="6"/>
      <c r="C11" s="7"/>
      <c r="D11" s="7"/>
    </row>
    <row r="12" ht="17.25" spans="1:4">
      <c r="A12" s="5"/>
      <c r="B12" s="6"/>
      <c r="C12" s="7"/>
      <c r="D12" s="7"/>
    </row>
    <row r="13" ht="17.25" spans="1:4">
      <c r="A13" s="5"/>
      <c r="B13" s="6"/>
      <c r="C13" s="7"/>
      <c r="D13" s="7"/>
    </row>
    <row r="14" ht="17.25" spans="1:4">
      <c r="A14" s="5"/>
      <c r="B14" s="6"/>
      <c r="C14" s="7"/>
      <c r="D14" s="7"/>
    </row>
    <row r="15" ht="17.25" spans="1:4">
      <c r="A15" s="5"/>
      <c r="B15" s="6"/>
      <c r="C15" s="7"/>
      <c r="D15" s="7"/>
    </row>
    <row r="16" ht="17.25" spans="1:4">
      <c r="A16" s="5"/>
      <c r="B16" s="6"/>
      <c r="C16" s="7"/>
      <c r="D16" s="7"/>
    </row>
    <row r="17" ht="17.25" spans="1:14">
      <c r="A17" s="5"/>
      <c r="B17" s="6"/>
      <c r="C17" s="7"/>
      <c r="D17" s="7"/>
    </row>
    <row r="26" ht="13.5" spans="1:14"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/>
    </row>
    <row r="27" ht="13.5" spans="1:14">
      <c r="B27" s="11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</row>
    <row r="28" ht="13.5" spans="1:14">
      <c r="B28" s="1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</row>
    <row r="29" ht="13.5" spans="1:14">
      <c r="B29" s="11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/>
    </row>
    <row r="30" ht="13.5" spans="1:14">
      <c r="B30" s="11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/>
    </row>
    <row r="31" ht="13.5" spans="1:14">
      <c r="B31" s="11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</row>
    <row r="32" ht="13.5" spans="1:14">
      <c r="B32" s="11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</row>
    <row r="33" ht="13.5" spans="2:14">
      <c r="B33" s="11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ht="13.5" spans="2:14">
      <c r="B34" s="11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</row>
    <row r="35" ht="13.5" spans="2:14">
      <c r="B35" s="11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</row>
    <row r="36" ht="13.5" spans="2:14">
      <c r="B36" s="11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</row>
    <row r="37" ht="13.5" spans="2:14">
      <c r="B37" s="11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</row>
    <row r="38" ht="13.5" spans="2:14">
      <c r="B38" s="11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ht="13.5" spans="2:14">
      <c r="B39" s="11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</row>
    <row r="40" spans="2:14">
      <c r="B40" s="15"/>
      <c r="C40" s="15"/>
      <c r="D40" s="15"/>
      <c r="E40" s="15"/>
      <c r="F40" s="16"/>
      <c r="G40" s="16"/>
      <c r="H40" s="16"/>
      <c r="I40" s="16"/>
      <c r="J40" s="16"/>
      <c r="K40" s="16"/>
      <c r="L40" s="16"/>
      <c r="M40" s="16"/>
      <c r="N40" s="16"/>
    </row>
    <row r="41" ht="13.5" spans="2:14">
      <c r="B41" s="8"/>
      <c r="C41" s="9"/>
      <c r="D41" s="10"/>
      <c r="E41" s="10"/>
      <c r="F41" s="17"/>
      <c r="G41" s="17"/>
      <c r="H41" s="17"/>
      <c r="I41" s="17"/>
      <c r="J41" s="17"/>
      <c r="K41" s="17"/>
      <c r="L41" s="17"/>
      <c r="M41" s="17"/>
      <c r="N41" s="17"/>
    </row>
    <row r="42" ht="13.5" spans="2:14">
      <c r="B42" s="11"/>
      <c r="C42" s="12"/>
      <c r="D42" s="13"/>
      <c r="E42" s="13"/>
      <c r="F42" s="14"/>
      <c r="G42" s="14"/>
      <c r="H42" s="14"/>
      <c r="I42" s="14"/>
      <c r="J42" s="14"/>
      <c r="K42" s="14"/>
      <c r="L42" s="14"/>
      <c r="M42" s="14"/>
      <c r="N42" s="14"/>
    </row>
    <row r="43" ht="13.5" spans="2:14">
      <c r="B43" s="11"/>
      <c r="C43" s="12"/>
      <c r="D43" s="13"/>
      <c r="E43" s="13"/>
      <c r="F43" s="14"/>
      <c r="G43" s="14"/>
      <c r="H43" s="14"/>
      <c r="I43" s="14"/>
      <c r="J43" s="14"/>
      <c r="K43" s="14"/>
      <c r="L43" s="14"/>
      <c r="M43" s="14"/>
      <c r="N43" s="14"/>
    </row>
    <row r="44" ht="13.5" spans="2:14">
      <c r="B44" s="11"/>
      <c r="C44" s="12"/>
      <c r="D44" s="13"/>
      <c r="E44" s="13"/>
      <c r="F44" s="14"/>
      <c r="G44" s="14"/>
      <c r="H44" s="14"/>
      <c r="I44" s="14"/>
      <c r="J44" s="14"/>
      <c r="K44" s="14"/>
      <c r="L44" s="14"/>
      <c r="M44" s="14"/>
      <c r="N44" s="14"/>
    </row>
    <row r="45" ht="13.5" spans="2:14">
      <c r="B45" s="11"/>
      <c r="C45" s="12"/>
      <c r="D45" s="13"/>
      <c r="E45" s="13"/>
      <c r="F45" s="14"/>
      <c r="G45" s="14"/>
      <c r="H45" s="14"/>
      <c r="I45" s="14"/>
      <c r="J45" s="14"/>
      <c r="K45" s="14"/>
      <c r="L45" s="14"/>
      <c r="M45" s="14"/>
      <c r="N45" s="14"/>
    </row>
    <row r="46" ht="13.5" spans="2:14">
      <c r="B46" s="11"/>
      <c r="C46" s="12"/>
      <c r="D46" s="13"/>
      <c r="E46" s="13"/>
      <c r="F46" s="14"/>
      <c r="G46" s="14"/>
      <c r="H46" s="14"/>
      <c r="I46" s="14"/>
      <c r="J46" s="14"/>
      <c r="K46" s="14"/>
      <c r="L46" s="14"/>
      <c r="M46" s="14"/>
      <c r="N46" s="14"/>
    </row>
    <row r="47" ht="13.5" spans="2:14">
      <c r="B47" s="11"/>
      <c r="C47" s="12"/>
      <c r="D47" s="13"/>
      <c r="E47" s="13"/>
      <c r="F47" s="14"/>
      <c r="G47" s="14"/>
      <c r="H47" s="14"/>
      <c r="I47" s="14"/>
      <c r="J47" s="14"/>
      <c r="K47" s="14"/>
      <c r="L47" s="14"/>
      <c r="M47" s="14"/>
      <c r="N47" s="14"/>
    </row>
    <row r="48" ht="13.5" spans="2:14">
      <c r="B48" s="11"/>
      <c r="C48" s="12"/>
      <c r="D48" s="13"/>
      <c r="E48" s="13"/>
      <c r="F48" s="14"/>
      <c r="G48" s="14"/>
      <c r="H48" s="14"/>
      <c r="I48" s="14"/>
      <c r="J48" s="14"/>
      <c r="K48" s="14"/>
      <c r="L48" s="14"/>
      <c r="M48" s="14"/>
      <c r="N48" s="14"/>
    </row>
    <row r="49" ht="13.5" spans="2:14">
      <c r="B49" s="11"/>
      <c r="C49" s="12"/>
      <c r="D49" s="13"/>
      <c r="E49" s="13"/>
      <c r="F49" s="14"/>
      <c r="G49" s="14"/>
      <c r="H49" s="14"/>
      <c r="I49" s="14"/>
      <c r="J49" s="14"/>
      <c r="K49" s="14"/>
      <c r="L49" s="14"/>
      <c r="M49" s="14"/>
      <c r="N49" s="14"/>
    </row>
    <row r="50" ht="13.5" spans="2:14">
      <c r="B50" s="11"/>
      <c r="C50" s="12"/>
      <c r="D50" s="13"/>
      <c r="E50" s="13"/>
      <c r="F50" s="14"/>
      <c r="G50" s="14"/>
      <c r="H50" s="14"/>
      <c r="I50" s="14"/>
      <c r="J50" s="14"/>
      <c r="K50" s="14"/>
      <c r="L50" s="14"/>
      <c r="M50" s="14"/>
      <c r="N50" s="14"/>
    </row>
    <row r="51" ht="13.5" spans="2:14">
      <c r="B51" s="11"/>
      <c r="C51" s="12"/>
      <c r="D51" s="13"/>
      <c r="E51" s="13"/>
      <c r="F51" s="14"/>
      <c r="G51" s="14"/>
      <c r="H51" s="14"/>
      <c r="I51" s="14"/>
      <c r="J51" s="14"/>
      <c r="K51" s="14"/>
      <c r="L51" s="14"/>
      <c r="M51" s="14"/>
      <c r="N51" s="14"/>
    </row>
    <row r="52" ht="13.5" spans="2:14">
      <c r="B52" s="11"/>
      <c r="C52" s="12"/>
      <c r="D52" s="13"/>
      <c r="E52" s="13"/>
      <c r="F52" s="14"/>
      <c r="G52" s="14"/>
      <c r="H52" s="14"/>
      <c r="I52" s="14"/>
      <c r="J52" s="14"/>
      <c r="K52" s="14"/>
      <c r="L52" s="14"/>
      <c r="M52" s="14"/>
      <c r="N52" s="14"/>
    </row>
    <row r="53" ht="13.5" spans="2:14">
      <c r="B53" s="11"/>
      <c r="C53" s="12"/>
      <c r="D53" s="13"/>
      <c r="E53" s="13"/>
      <c r="F53" s="14"/>
      <c r="G53" s="14"/>
      <c r="H53" s="14"/>
      <c r="I53" s="14"/>
      <c r="J53" s="14"/>
      <c r="K53" s="14"/>
      <c r="L53" s="14"/>
      <c r="M53" s="14"/>
      <c r="N53" s="14"/>
    </row>
    <row r="54" ht="13.5" spans="2:14">
      <c r="B54" s="11"/>
      <c r="C54" s="12"/>
      <c r="D54" s="13"/>
      <c r="E54" s="13"/>
      <c r="F54" s="14"/>
      <c r="G54" s="14"/>
      <c r="H54" s="14"/>
      <c r="I54" s="14"/>
      <c r="J54" s="14"/>
      <c r="K54" s="14"/>
      <c r="L54" s="14"/>
      <c r="M54" s="14"/>
      <c r="N54" s="14"/>
    </row>
    <row r="55" spans="2:14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5"/>
    </row>
    <row r="56" spans="2:14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8"/>
    </row>
    <row r="57" spans="2:14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1"/>
    </row>
    <row r="58" spans="2:14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1"/>
    </row>
    <row r="59" spans="2:14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1"/>
    </row>
    <row r="60" spans="2:14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1"/>
    </row>
    <row r="61" spans="2:14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1"/>
    </row>
    <row r="62" spans="2:14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1"/>
    </row>
    <row r="63" spans="2:14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1"/>
    </row>
    <row r="64" spans="2:14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1"/>
    </row>
    <row r="65" spans="2:14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1"/>
    </row>
    <row r="66" spans="2:14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</row>
    <row r="67" spans="2:14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1"/>
    </row>
    <row r="68" spans="2:14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1"/>
    </row>
    <row r="69" spans="2:14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1"/>
    </row>
    <row r="70" spans="2:14">
      <c r="B70" s="18"/>
      <c r="C70"/>
      <c r="D70"/>
      <c r="E70"/>
      <c r="F70"/>
      <c r="G70"/>
      <c r="H70"/>
      <c r="I70"/>
      <c r="J70"/>
      <c r="K70"/>
      <c r="L70"/>
      <c r="M70"/>
      <c r="N70"/>
    </row>
    <row r="71" spans="2:14"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2:14">
      <c r="B72" s="19"/>
      <c r="C72"/>
      <c r="D72"/>
      <c r="E72"/>
      <c r="F72"/>
      <c r="G72"/>
      <c r="H72"/>
      <c r="I72"/>
      <c r="J72"/>
      <c r="K72"/>
      <c r="L72"/>
      <c r="M72"/>
      <c r="N72"/>
    </row>
    <row r="78" spans="2:14">
      <c r="C78" s="20"/>
      <c r="D78" s="20"/>
      <c r="E78" s="20"/>
      <c r="F78" s="20"/>
    </row>
    <row r="79" spans="2:14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2:14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2:13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2:13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2:13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2:13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2:13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2:13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2:13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2:13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2:13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2:13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2:13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2:13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2:13">
      <c r="C93" s="20"/>
      <c r="D93" s="20"/>
      <c r="E93" s="20"/>
      <c r="F93" s="20"/>
    </row>
    <row r="94" spans="2:13">
      <c r="C94" s="20"/>
      <c r="D94" s="20"/>
      <c r="E94" s="20"/>
      <c r="F94" s="20"/>
    </row>
    <row r="95" spans="2:13">
      <c r="C95" s="20"/>
      <c r="D95" s="20"/>
      <c r="E95" s="20"/>
      <c r="F95" s="20"/>
    </row>
    <row r="96" spans="2:13">
      <c r="C96" s="20"/>
      <c r="D96" s="20"/>
      <c r="E96" s="20"/>
      <c r="F96" s="20"/>
    </row>
    <row r="97" spans="3:6">
      <c r="C97" s="20"/>
      <c r="D97" s="20"/>
      <c r="E97" s="20"/>
      <c r="F97" s="20"/>
    </row>
    <row r="98" spans="3:6">
      <c r="C98" s="20"/>
      <c r="D98" s="20"/>
      <c r="E98" s="20"/>
      <c r="F98" s="20"/>
    </row>
    <row r="99" spans="3:6">
      <c r="C99" s="20"/>
      <c r="D99" s="20"/>
      <c r="E99" s="20"/>
      <c r="F99" s="20"/>
    </row>
  </sheetData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6" r:id="rId3">
          <controlPr defaultSize="0" r:id="rId4">
            <anchor moveWithCells="1">
              <from>
                <xdr:col>1</xdr:col>
                <xdr:colOff>0</xdr:colOff>
                <xdr:row>70</xdr:row>
                <xdr:rowOff>0</xdr:rowOff>
              </from>
              <to>
                <xdr:col>2</xdr:col>
                <xdr:colOff>304165</xdr:colOff>
                <xdr:row>71</xdr:row>
                <xdr:rowOff>66675</xdr:rowOff>
              </to>
            </anchor>
          </controlPr>
        </control>
      </mc:Choice>
      <mc:Fallback>
        <control shapeId="1026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M.J</cp:lastModifiedBy>
  <cp:revision>1</cp:revision>
  <dcterms:created xsi:type="dcterms:W3CDTF">2022-10-31T07:22:00Z</dcterms:created>
  <dcterms:modified xsi:type="dcterms:W3CDTF">2026-07-31T06:34:01Z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910D9652741646A095C9694D27FDF7A0_13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