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8"/>
  </bookViews>
  <sheets>
    <sheet name="封面" sheetId="1" r:id="rId1"/>
    <sheet name="目录" sheetId="2" r:id="rId2"/>
    <sheet name="1  收支总表" sheetId="3" r:id="rId3"/>
    <sheet name="2  收入总表" sheetId="4" r:id="rId4"/>
    <sheet name="3  支出总表" sheetId="5" r:id="rId5"/>
    <sheet name="4  支出分类汇总表(政府预算)" sheetId="6" r:id="rId6"/>
    <sheet name="5  支出分类汇总表（部门预算）" sheetId="7" r:id="rId7"/>
    <sheet name="6  财政拨款收支总表" sheetId="8" r:id="rId8"/>
    <sheet name="7  一般公共预算支出表" sheetId="9" r:id="rId9"/>
    <sheet name="8  工资福利(政府预算)" sheetId="10" r:id="rId10"/>
    <sheet name="9工资福利（部门预算）" sheetId="11" r:id="rId11"/>
    <sheet name="10  个人和家庭(政府预算)" sheetId="12" r:id="rId12"/>
    <sheet name="11  个人和家庭（部门预算）" sheetId="13" r:id="rId13"/>
    <sheet name="12  商品服务(政府预算)" sheetId="14" r:id="rId14"/>
    <sheet name="13  商品服务（部门预算）" sheetId="15" r:id="rId15"/>
    <sheet name="14  三公经费" sheetId="16" r:id="rId16"/>
    <sheet name="15  政府性基金" sheetId="17" r:id="rId17"/>
    <sheet name="16  政府性基金(政府预算)" sheetId="18" r:id="rId18"/>
    <sheet name="17  政府性基金（部门预算）" sheetId="19" r:id="rId19"/>
    <sheet name="18  国有资本经营预算" sheetId="20" r:id="rId20"/>
    <sheet name="19  财政专户管理资金" sheetId="21" r:id="rId21"/>
    <sheet name="20  专项清单" sheetId="22" r:id="rId22"/>
    <sheet name="21  项目支出绩效目标表" sheetId="23" r:id="rId23"/>
    <sheet name="22  整体支出绩效目标表"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<sst xmlns="http://schemas.openxmlformats.org/spreadsheetml/2006/main" count="695" uniqueCount="360">
  <si>
    <t>2026年部门预算公开表</t>
  </si>
  <si>
    <t>单位编码：</t>
  </si>
  <si>
    <t>单位名称：</t>
  </si>
  <si>
    <t>岳阳市南湖新区保利幼儿园</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</si>
  <si>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</si>
  <si>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</si>
  <si>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</si>
  <si>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</si>
  <si>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</si>
  <si>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</si>
  <si>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</si>
  <si>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</si>
  <si>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</si>
  <si>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</si>
  <si>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</si>
  <si>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</si>
  <si>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</si>
  <si>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</si>
  <si>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</si>
  <si>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</si>
  <si>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</si>
  <si>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</si>
  <si>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</si>
  <si>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</si>
  <si>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</si>
  <si>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专项清单</t>
  </si>
  <si>
    <t>项目支出绩效目标表</t>
  </si>
  <si>
    <t>整体支出绩效目标表</t>
  </si>
  <si>
    <t>单位：岳阳市南湖新区保利幼儿园</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</si>
  <si>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</si>
  <si>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</si>
  <si>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</si>
  <si>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</si>
  <si>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</si>
  <si>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</si>
  <si>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</si>
  <si>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</si>
  <si>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</si>
  <si>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</si>
  <si>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</si>
  <si>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</si>
  <si>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</si>
  <si>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</si>
  <si>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</si>
  <si>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</si>
  <si>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</si>
  <si>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</si>
  <si>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</si>
  <si>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</si>
  <si>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</si>
  <si>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</si>
  <si>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</si>
  <si>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</si>
  <si>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</si>
  <si>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</si>
  <si>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</si>
  <si>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</si>
  <si>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</si>
  <si>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</si>
  <si>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</si>
  <si>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</si>
  <si>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</si>
  <si>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</si>
  <si>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</si>
  <si>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</si>
  <si>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</si>
  <si>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</si>
  <si>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</si>
  <si>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</si>
  <si>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</si>
  <si>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</si>
  <si>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</si>
  <si>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</si>
  <si>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</si>
  <si>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</si>
  <si>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</si>
  <si>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</si>
  <si>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</si>
  <si>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</si>
  <si>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</si>
  <si>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</si>
  <si>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</si>
  <si>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</si>
  <si>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</si>
  <si>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</si>
  <si>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</si>
  <si>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</si>
  <si>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</si>
  <si>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</si>
  <si>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</si>
  <si>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</si>
  <si>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</si>
  <si>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</si>
  <si>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</si>
  <si>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</si>
  <si>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</si>
  <si>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</si>
  <si>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</si>
  <si>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</si>
  <si>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</si>
  <si>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</si>
  <si>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</si>
  <si>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</si>
  <si>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</si>
  <si>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</si>
  <si>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</si>
  <si>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</si>
  <si>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</si>
  <si>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</si>
  <si>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</si>
  <si>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</si>
  <si>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</si>
  <si>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</si>
  <si>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</si>
  <si>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</si>
  <si>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</si>
  <si>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</si>
  <si>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</si>
  <si>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</si>
  <si>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</si>
  <si>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</si>
  <si>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</si>
  <si>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</si>
  <si>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</si>
  <si>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收  入  总  计</t>
  </si>
  <si>
    <t>支  出  总  计</t>
  </si>
  <si>
    <t>单位代码</t>
  </si>
  <si>
    <t>部门（单位）名称</t>
  </si>
  <si>
    <t>合计</t>
  </si>
  <si>
    <t>本年收入</t>
  </si>
  <si>
    <t>上年结转结余</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</si>
  <si>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</si>
  <si>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</si>
  <si>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</si>
  <si>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</si>
  <si>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</si>
  <si>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</si>
  <si>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</si>
  <si>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</si>
  <si>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</si>
  <si>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</si>
  <si>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</si>
  <si>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</si>
  <si>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</si>
  <si>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</si>
  <si>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</si>
  <si>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</si>
  <si>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功能科目代码</t>
  </si>
  <si>
    <t>功能科目名称</t>
  </si>
  <si>
    <t>基本支出</t>
  </si>
  <si>
    <t>项目支出</t>
  </si>
  <si>
    <t>事业单位经营支出</t>
  </si>
  <si>
    <t>上缴上级支出</t>
  </si>
  <si>
    <t>对附属单位补助支出</t>
  </si>
  <si>
    <t>类</t>
  </si>
  <si>
    <t>款</t>
  </si>
  <si>
    <t>项</t>
  </si>
  <si>
    <t>教育支出</t>
  </si>
  <si>
    <t>02</t>
  </si>
  <si>
    <t>普通教育</t>
  </si>
  <si>
    <t>01</t>
  </si>
  <si>
    <t>学前教育</t>
  </si>
  <si>
    <t>生均经费</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</si>
  <si>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</si>
  <si>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</si>
  <si>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</si>
  <si>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</si>
  <si>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</si>
  <si>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</si>
  <si>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</si>
  <si>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</si>
  <si>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</si>
  <si>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</si>
  <si>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</si>
  <si>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</si>
  <si>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</si>
  <si>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</si>
  <si>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</si>
  <si>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</si>
  <si>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</si>
  <si>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</si>
  <si>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</si>
  <si>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</si>
  <si>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</si>
  <si>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</si>
  <si>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</si>
  <si>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</si>
  <si>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一、本年收入</t>
  </si>
  <si>
    <t>一、本年支出</t>
  </si>
  <si>
    <t>（一）一般公共预算拨款</t>
  </si>
  <si>
    <t>经费拨款</t>
  </si>
  <si>
    <t>纳入一般公共预算管理的非税收入拨款</t>
  </si>
  <si>
    <t>（二）政府性基金预算拨款</t>
  </si>
  <si>
    <t>（三）国有资本经营预算拨款</t>
  </si>
  <si>
    <t>（四）社会保险基金预算资金</t>
  </si>
  <si>
    <t>二、上年结转</t>
  </si>
  <si>
    <t>二、年终结转结余</t>
  </si>
  <si>
    <t>收    入    总    计</t>
  </si>
  <si>
    <t>支    出    总    计</t>
  </si>
  <si>
    <t>人员经费</t>
  </si>
  <si>
    <t>公用经费</t>
  </si>
  <si>
    <t>商品和服务支出</t>
  </si>
  <si>
    <t>工资奖金津补贴</t>
  </si>
  <si>
    <t>社会保障缴费</t>
  </si>
  <si>
    <t>住房公积金</t>
  </si>
  <si>
    <t>其他工资福利支出</t>
  </si>
  <si>
    <t>其他对事业单位补助</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</si>
  <si>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</si>
  <si>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</si>
  <si>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</si>
  <si>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</si>
  <si>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</si>
  <si>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</si>
  <si>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</si>
  <si>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</si>
  <si>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</si>
  <si>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</si>
  <si>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</si>
  <si>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</si>
  <si>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</si>
  <si>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</si>
  <si>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总计</t>
  </si>
  <si>
    <t>社会福利和救济</t>
  </si>
  <si>
    <t>助学金</t>
  </si>
  <si>
    <t>个人农业生产补贴</t>
  </si>
  <si>
    <t>离退休费</t>
  </si>
  <si>
    <t>其他对个人和家庭的补助</t>
  </si>
  <si>
    <t>离休费</t>
  </si>
  <si>
    <t>退休费</t>
  </si>
  <si>
    <t>退职（役）费</t>
  </si>
  <si>
    <t>抚恤金</t>
  </si>
  <si>
    <t>生活补助</t>
  </si>
  <si>
    <t>救济费</t>
  </si>
  <si>
    <t>医疗费补助</t>
  </si>
  <si>
    <t>奖励金</t>
  </si>
  <si>
    <t>代缴社会保险费</t>
  </si>
  <si>
    <t>办公经费</t>
  </si>
  <si>
    <t>会议费</t>
  </si>
  <si>
    <t>培训费</t>
  </si>
  <si>
    <t>专用材料购置费</t>
  </si>
  <si>
    <t>委托业务费</t>
  </si>
  <si>
    <t>公务接待费</t>
  </si>
  <si>
    <t>因公出国（境）费用</t>
  </si>
  <si>
    <t>公务用车运行维护费</t>
  </si>
  <si>
    <t>维修(护)费</t>
  </si>
  <si>
    <t>其他商品和服务支出</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</si>
  <si>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</si>
  <si>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</si>
  <si>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</si>
  <si>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</si>
  <si>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</si>
  <si>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</si>
  <si>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</si>
  <si>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</si>
  <si>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</si>
  <si>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</si>
  <si>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</si>
  <si>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</si>
  <si>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</si>
  <si>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</si>
  <si>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</si>
  <si>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</si>
  <si>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</si>
  <si>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</si>
  <si>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</si>
  <si>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</si>
  <si>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单位名称</t>
  </si>
  <si>
    <t>“三公”经费合计</t>
  </si>
  <si>
    <t>因公出国（境）费</t>
  </si>
  <si>
    <t>公务用车购置及运行费</t>
  </si>
  <si>
    <t xml:space="preserve">公务接待费  </t>
  </si>
  <si>
    <t>公务用车购置费</t>
  </si>
  <si>
    <t>公务用车运行费</t>
  </si>
  <si>
    <t>科目编码</t>
  </si>
  <si>
    <t>科目名称</t>
  </si>
  <si>
    <t>本年政府性基金预算支出</t>
  </si>
  <si>
    <t>国有资本经营预算支出表</t>
  </si>
  <si>
    <t>本年国有资本经营预算支出</t>
  </si>
  <si>
    <t>本年财政专户管理资金预算支出</t>
  </si>
  <si>
    <t>专项资金预算汇总表</t>
  </si>
  <si>
    <t>专项名称</t>
  </si>
  <si>
    <t>预算额度</t>
  </si>
  <si>
    <t>预算编制方式</t>
  </si>
  <si>
    <t xml:space="preserve">总计  </t>
  </si>
  <si>
    <t>政府性基金</t>
  </si>
  <si>
    <t>编入部门预算金额</t>
  </si>
  <si>
    <t>财政代编金额</t>
  </si>
  <si>
    <t>一般公共预算小计</t>
  </si>
  <si>
    <t>纳入一般公共预算管理的非税收入</t>
  </si>
  <si>
    <t>一般债券</t>
  </si>
  <si>
    <t>外国政府和国际组织贷款</t>
  </si>
  <si>
    <t>外国政府和国际组织赠款</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</si>
  <si>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</si>
  <si>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</si>
  <si>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</si>
  <si>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</si>
  <si>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</si>
  <si>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</si>
  <si>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</si>
  <si>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</si>
  <si>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</si>
  <si>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</si>
  <si>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</si>
  <si>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</si>
  <si>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</si>
  <si>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</si>
  <si>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</si>
  <si>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</si>
  <si>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</si>
  <si>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</si>
  <si>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</si>
  <si>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时效指标</t>
  </si>
  <si>
    <t>质量指标</t>
  </si>
  <si>
    <t>满意度指标</t>
  </si>
  <si>
    <t>服务对象满意度指标</t>
  </si>
  <si>
    <t>效益指标</t>
  </si>
  <si>
    <t>经济效益指标</t>
  </si>
  <si>
    <t>社会效益指标</t>
  </si>
  <si>
    <t>生态效益指标</t>
  </si>
  <si>
    <t>2026年部门整体支出绩效目标表</t>
  </si>
  <si>
    <t>填报单位（盖章）：岳阳市南湖新区保利幼儿园</t>
  </si>
  <si>
    <t>单位：万元</t>
  </si>
  <si>
    <t>部门名称</t>
  </si>
  <si>
    <t>年度预算申请</t>
  </si>
  <si>
    <t>资金总额：12.9</t>
  </si>
  <si>
    <t>按收入性质分</t>
  </si>
  <si>
    <t>按支出性质分</t>
  </si>
  <si>
    <t>其中：一般公共预算拨款：12.9</t>
  </si>
  <si>
    <t>其中：基本支出：12.9</t>
  </si>
  <si>
    <t xml:space="preserve">      政府性基金拨款：  万元</t>
  </si>
  <si>
    <t xml:space="preserve">      项目支出：  万元</t>
  </si>
  <si>
    <t xml:space="preserve">      纳入专户管理的非税收入拨款：  万元</t>
  </si>
  <si>
    <t xml:space="preserve">      其他资金：      万元</t>
  </si>
  <si>
    <t>部门职能       职责概述</t>
  </si>
  <si>
    <t>为3-6岁学龄前幼儿提供保育和教育服务，为0-3岁婴幼儿提供托育服务。</t>
  </si>
  <si>
    <t>整体绩效目标</t>
  </si>
  <si>
    <t>目标1：围绕我园幼儿需求，完成保育保教物资采购、安全卫生保障、教师培训等工作。</t>
  </si>
  <si>
    <t>目标2：确保幼儿身心健康发展，带动区域幼教质量提升</t>
  </si>
  <si>
    <t>目标3：持续满足我园幼儿保育保教需求，逐步提升区域公办幼教整体质量，形成可复制的示范经验</t>
  </si>
  <si>
    <t>部门整体支出年度绩效指标</t>
  </si>
  <si>
    <t>指标值及单位</t>
  </si>
  <si>
    <t>实行保育和教育相结合的原则，对幼儿实施德、智、体、美诸方面全面发展的教育，促进其身心和谐发展。</t>
  </si>
  <si>
    <t>1. 服务幼儿人数：学期全程覆盖；2. 每日保育服务（含晨检、餐点、午睡、活动等）；3. 特色教学活动开展；4. 区域示范辐射活动，覆盖区内所有公办园</t>
  </si>
  <si>
    <t xml:space="preserve">  提高教师的各项基本技能和教师科研能力的培训做为教师培训的重点工作，不断促进教师的自我发展与专业化成长。</t>
  </si>
  <si>
    <t>1. 教师技能考核合格率：100%（全园教师参与，含保教、科研、安全 3 类考核）；2. 幼儿发展评估达标率：98%（从语言、社交、运动、认知4 维度评估 212名幼儿）；3. 园本课程实施覆盖率：100%（融入日常教学）；4. 保育服务质量抽检合格率：100%</t>
  </si>
  <si>
    <t>严格按《纲要》精神，科学合理安排教学内容、根据幼儿年龄特点，制定幼儿一日操作细则，注重幼儿良好行为习惯的养成。</t>
  </si>
  <si>
    <t>1. 一日操作细则执行：每日 100% 落实（晨检 7:30-8:30、教学 9:00-11:00、午睡 13.00-14:30等环节）；2. 教学计划完成率：每月 100%（按学期教学进度表执行）；3. 安全卫生检查：每日3 次（晨检、午检、离园前），学期无漏检</t>
  </si>
  <si>
    <t>全面实施素质教育，使幼儿园在家长及社会上的满意度达到100%。</t>
  </si>
  <si>
    <t>1. 家长满意度：100%（学期末问卷调查，有效问卷回收率≥95%，涵盖保育、教学、安全 3 类维度）；2. 社会口碑传播：家长正面推荐率≥85%（问卷统计）；3. 教育主管部门经费使用评价：优秀（年度经费审计结果）</t>
  </si>
  <si>
    <t xml:space="preserve"> 严格执行幼儿园安全、卫生保健制度，保证幼儿身心健康和生命安全。</t>
  </si>
  <si>
    <t>1. 幼儿安全事故发生率：0 起（学期内）；2. 幼儿健康体检合格率：100%（学期末全园体检，含身高、体重、等项目）；3. 区域幼教质量提升：区内合作公办园教师教学能力评估平均分提高 ；4. 幼儿良好行为习惯养成率≥96%</t>
  </si>
  <si>
    <t>贯彻幼儿教育法规、传播科学教育理念、开展教育科学研究、培训师资，发挥公办幼儿园的示范、辐射作用。</t>
  </si>
  <si>
    <t>1. 师资培训覆盖：全园教师2. 教育理念传播受众：幼儿家长 （通过家长课堂、社区宣传活动）；3. 科研成果推广：2 项园本课程案例推广；4. 法规普及覆盖率：教师 100%掌握《幼儿园教育指导纲要》核心内容</t>
  </si>
  <si>
    <t>提高幼儿园保育保教水平，带动全区公办幼儿园提高保教质量，扩大南湖新区幼教知名度。</t>
  </si>
  <si>
    <t>1. 保育保教物资（分级教具、绘本、户外游戏器材等）采购；2. 特色教学活动（主题探究、艺术启蒙等）开展；3. 区域示范交流（公开课、经验分享会）</t>
  </si>
  <si>
    <t>严格执行幼儿园安全、卫生保健制度，保证幼儿身心健康和生命安全。</t>
  </si>
  <si>
    <t>1. 安全设施维护保养及升级；2. 卫生保健物资（专用消毒；3.安全培训与演练（教师应急处置、幼儿安全常识教育）4. 全年无重大安全事故发生</t>
  </si>
  <si>
    <t>1. 教师专业培训（保教技能、科研方法、法规解读）2. 教育科研项目（幼儿行为习惯培养研究、园本课程开发3. 科学理念传播（家长课堂、社区幼教宣传）</t>
  </si>
  <si>
    <t>社会公众或服务对象满意度指标</t>
  </si>
  <si>
    <t>带动幼儿园全面发展，提供高质量的科学保教服务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</si>
</sst>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
      <scheme val="minor"/>
    </font>
    <font>
      <sz val="11"/>
      <color theme="1"/>
      <name val="仿宋"/>
      <charset val="134"/>
    </font>
    <font>
      <b/>
      <sz val="20"/>
      <color indexed="63"/>
      <name val="仿宋"/>
      <charset val="134"/>
    </font>
    <font>
      <sz val="11"/>
      <color rgb="FF000000"/>
      <name val="仿宋"/>
      <charset val="134"/>
    </font>
    <font>
      <sz val="10"/>
      <color rgb="FF000000"/>
      <name val="仿宋"/>
      <charset val="134"/>
    </font>
    <font>
      <b/>
      <sz val="10"/>
      <color rgb="FF000000"/>
      <name val="仿宋"/>
      <charset val="134"/>
    </font>
    <font>
      <b/>
      <sz val="11"/>
      <color theme="1"/>
      <name val="仿宋"/>
      <charset val="134"/>
    </font>
    <font>
      <sz val="12"/>
      <color rgb="FF000000"/>
      <name val="仿宋"/>
      <charset val="134"/>
    </font>
    <font>
      <sz val="9"/>
      <color theme="1"/>
      <name val="仿宋_GB2312"/>
      <charset val="134"/>
    </font>
    <font>
      <sz val="10"/>
      <color theme="1"/>
      <name val="仿宋"/>
      <charset val="134"/>
    </font>
    <font>
      <sz val="9"/>
      <name val="SimSun"/>
      <charset val="134"/>
    </font>
    <font>
      <b/>
      <sz val="19"/>
      <name val="SimSun"/>
      <charset val="134"/>
    </font>
    <font>
      <b/>
      <sz val="9"/>
      <name val="SimSun"/>
      <charset val="134"/>
    </font>
    <font>
      <b/>
      <sz val="8"/>
      <name val="SimSun"/>
      <charset val="134"/>
    </font>
    <font>
      <sz val="7"/>
      <name val="SimSun"/>
      <charset val="134"/>
    </font>
    <font>
      <sz val="11"/>
      <name val="SimSun"/>
      <charset val="134"/>
    </font>
    <font>
      <b/>
      <sz val="17"/>
      <name val="SimSun"/>
      <charset val="134"/>
    </font>
    <font>
      <b/>
      <sz val="11"/>
      <name val="SimSun"/>
      <charset val="134"/>
    </font>
    <font>
      <sz val="8"/>
      <name val="SimSun"/>
      <charset val="134"/>
    </font>
    <font>
      <b/>
      <sz val="7"/>
      <name val="SimSun"/>
      <charset val="134"/>
    </font>
    <font>
      <sz val="9"/>
      <color indexed="8"/>
      <name val="宋体"/>
      <charset val="1"/>
      <scheme val="minor"/>
    </font>
    <font>
      <b/>
      <sz val="15"/>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2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4" applyNumberFormat="0" applyFill="0" applyAlignment="0" applyProtection="0">
      <alignment vertical="center"/>
    </xf>
    <xf numFmtId="0" fontId="30" fillId="0" borderId="24" applyNumberFormat="0" applyFill="0" applyAlignment="0" applyProtection="0">
      <alignment vertical="center"/>
    </xf>
    <xf numFmtId="0" fontId="31" fillId="0" borderId="25" applyNumberFormat="0" applyFill="0" applyAlignment="0" applyProtection="0">
      <alignment vertical="center"/>
    </xf>
    <xf numFmtId="0" fontId="31" fillId="0" borderId="0" applyNumberFormat="0" applyFill="0" applyBorder="0" applyAlignment="0" applyProtection="0">
      <alignment vertical="center"/>
    </xf>
    <xf numFmtId="0" fontId="32" fillId="4" borderId="26" applyNumberFormat="0" applyAlignment="0" applyProtection="0">
      <alignment vertical="center"/>
    </xf>
    <xf numFmtId="0" fontId="33" fillId="5" borderId="27" applyNumberFormat="0" applyAlignment="0" applyProtection="0">
      <alignment vertical="center"/>
    </xf>
    <xf numFmtId="0" fontId="34" fillId="5" borderId="26" applyNumberFormat="0" applyAlignment="0" applyProtection="0">
      <alignment vertical="center"/>
    </xf>
    <xf numFmtId="0" fontId="35" fillId="6" borderId="28" applyNumberFormat="0" applyAlignment="0" applyProtection="0">
      <alignment vertical="center"/>
    </xf>
    <xf numFmtId="0" fontId="36" fillId="0" borderId="29" applyNumberFormat="0" applyFill="0" applyAlignment="0" applyProtection="0">
      <alignment vertical="center"/>
    </xf>
    <xf numFmtId="0" fontId="37" fillId="0" borderId="30"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43" fillId="0" borderId="0">
      <alignment vertical="center"/>
    </xf>
    <xf numFmtId="0" fontId="43" fillId="0" borderId="0">
      <alignment vertical="center"/>
    </xf>
  </cellStyleXfs>
  <cellXfs count="146">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horizontal="center" vertical="center"/>
    </xf>
    <xf numFmtId="0" fontId="3" fillId="0" borderId="1" xfId="0" applyFont="1" applyFill="1" applyBorder="1" applyAlignment="1">
      <alignment horizontal="left" vertical="center"/>
    </xf>
    <xf numFmtId="0" fontId="3" fillId="0" borderId="6"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Border="1" applyAlignment="1">
      <alignment vertical="center" wrapText="1"/>
    </xf>
    <xf numFmtId="0" fontId="11" fillId="0" borderId="0" xfId="0" applyFont="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3" fillId="0" borderId="8" xfId="0" applyFont="1" applyBorder="1" applyAlignment="1">
      <alignment horizontal="center" vertical="center" wrapText="1"/>
    </xf>
    <xf numFmtId="0" fontId="10" fillId="0" borderId="8" xfId="0" applyFont="1" applyBorder="1" applyAlignment="1">
      <alignment vertical="center" wrapText="1"/>
    </xf>
    <xf numFmtId="4" fontId="10" fillId="0" borderId="8" xfId="0" applyNumberFormat="1" applyFont="1" applyBorder="1" applyAlignment="1">
      <alignment vertical="center" wrapText="1"/>
    </xf>
    <xf numFmtId="0" fontId="14" fillId="0" borderId="8" xfId="0" applyFont="1" applyBorder="1" applyAlignment="1">
      <alignment vertical="center" wrapText="1"/>
    </xf>
    <xf numFmtId="0" fontId="12" fillId="0" borderId="8" xfId="0" applyFont="1" applyBorder="1" applyAlignment="1">
      <alignment vertical="center" wrapText="1"/>
    </xf>
    <xf numFmtId="0" fontId="15" fillId="0" borderId="8" xfId="49" applyFont="1" applyBorder="1" applyAlignment="1">
      <alignment vertical="center" wrapText="1"/>
    </xf>
    <xf numFmtId="0" fontId="15" fillId="0" borderId="8" xfId="49" applyFont="1" applyBorder="1" applyAlignment="1">
      <alignment horizontal="center" vertical="center" wrapText="1"/>
    </xf>
    <xf numFmtId="0" fontId="15" fillId="0" borderId="8" xfId="0" applyFont="1" applyBorder="1" applyAlignment="1">
      <alignment vertical="center" wrapText="1"/>
    </xf>
    <xf numFmtId="9" fontId="15" fillId="0" borderId="8" xfId="49" applyNumberFormat="1" applyFont="1" applyBorder="1" applyAlignment="1">
      <alignment horizontal="center" vertical="center" wrapText="1"/>
    </xf>
    <xf numFmtId="0" fontId="16" fillId="0" borderId="0" xfId="0" applyFont="1" applyBorder="1" applyAlignment="1">
      <alignment horizontal="center" vertical="center" wrapText="1"/>
    </xf>
    <xf numFmtId="0" fontId="17" fillId="0" borderId="0" xfId="0" applyFont="1" applyBorder="1" applyAlignment="1">
      <alignment vertical="center" wrapText="1"/>
    </xf>
    <xf numFmtId="0" fontId="18" fillId="0" borderId="0" xfId="0" applyFont="1" applyBorder="1" applyAlignment="1">
      <alignment vertical="center" wrapText="1"/>
    </xf>
    <xf numFmtId="0" fontId="13" fillId="0" borderId="8" xfId="0" applyFont="1" applyBorder="1" applyAlignment="1">
      <alignment vertical="center" wrapText="1"/>
    </xf>
    <xf numFmtId="4" fontId="13" fillId="0" borderId="8" xfId="0" applyNumberFormat="1" applyFont="1" applyBorder="1" applyAlignment="1">
      <alignment vertical="center" wrapText="1"/>
    </xf>
    <xf numFmtId="0" fontId="13" fillId="0" borderId="8" xfId="0" applyFont="1" applyBorder="1" applyAlignment="1">
      <alignment horizontal="left" vertical="center" wrapText="1"/>
    </xf>
    <xf numFmtId="0" fontId="18" fillId="0" borderId="8" xfId="0" applyFont="1" applyFill="1" applyBorder="1" applyAlignment="1">
      <alignment horizontal="left" vertical="center" wrapText="1"/>
    </xf>
    <xf numFmtId="0" fontId="18" fillId="2" borderId="8" xfId="0" applyFont="1" applyFill="1" applyBorder="1" applyAlignment="1">
      <alignment horizontal="left" vertical="center" wrapText="1"/>
    </xf>
    <xf numFmtId="4" fontId="18" fillId="0" borderId="8" xfId="0" applyNumberFormat="1" applyFont="1" applyBorder="1" applyAlignment="1">
      <alignment vertical="center" wrapText="1"/>
    </xf>
    <xf numFmtId="0" fontId="18" fillId="0" borderId="8" xfId="0" applyFont="1" applyBorder="1" applyAlignment="1">
      <alignment vertical="center" wrapText="1"/>
    </xf>
    <xf numFmtId="0" fontId="14" fillId="2" borderId="8" xfId="0" applyFont="1" applyFill="1" applyBorder="1" applyAlignment="1">
      <alignment horizontal="left" vertical="center" wrapText="1"/>
    </xf>
    <xf numFmtId="0" fontId="14" fillId="0" borderId="0" xfId="0" applyFont="1" applyBorder="1" applyAlignment="1">
      <alignment vertical="center" wrapText="1"/>
    </xf>
    <xf numFmtId="0" fontId="15" fillId="2" borderId="8" xfId="0" applyFont="1" applyFill="1" applyBorder="1" applyAlignment="1">
      <alignment horizontal="left" vertical="center" wrapText="1"/>
    </xf>
    <xf numFmtId="4" fontId="14" fillId="0" borderId="8" xfId="0" applyNumberFormat="1" applyFont="1" applyBorder="1" applyAlignment="1">
      <alignment vertical="center" wrapText="1"/>
    </xf>
    <xf numFmtId="0" fontId="19" fillId="0" borderId="8" xfId="0" applyFont="1" applyBorder="1" applyAlignment="1">
      <alignment vertical="center" wrapText="1"/>
    </xf>
    <xf numFmtId="0" fontId="19" fillId="0" borderId="8" xfId="0" applyFont="1" applyBorder="1" applyAlignment="1">
      <alignment horizontal="center" vertical="center" wrapText="1"/>
    </xf>
    <xf numFmtId="4" fontId="19" fillId="0" borderId="8" xfId="0" applyNumberFormat="1" applyFont="1" applyBorder="1" applyAlignment="1">
      <alignment horizontal="center" vertical="center" wrapText="1"/>
    </xf>
    <xf numFmtId="4" fontId="19" fillId="0" borderId="8" xfId="0" applyNumberFormat="1" applyFont="1" applyBorder="1" applyAlignment="1">
      <alignment vertical="center" wrapText="1"/>
    </xf>
    <xf numFmtId="0" fontId="19" fillId="0" borderId="8" xfId="0" applyFont="1" applyBorder="1" applyAlignment="1">
      <alignment horizontal="left" vertical="center" wrapText="1"/>
    </xf>
    <xf numFmtId="0" fontId="19" fillId="2" borderId="8" xfId="0" applyFont="1" applyFill="1" applyBorder="1" applyAlignment="1">
      <alignment horizontal="left" vertical="center" wrapText="1"/>
    </xf>
    <xf numFmtId="4" fontId="14" fillId="0" borderId="8" xfId="0" applyNumberFormat="1" applyFont="1" applyBorder="1" applyAlignment="1">
      <alignment horizontal="right"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9" fillId="2" borderId="8" xfId="0" applyFont="1" applyFill="1" applyBorder="1" applyAlignment="1">
      <alignment vertical="center" wrapText="1"/>
    </xf>
    <xf numFmtId="0" fontId="14" fillId="2" borderId="8" xfId="0" applyFont="1" applyFill="1" applyBorder="1" applyAlignment="1">
      <alignment horizontal="center" vertical="center" wrapText="1"/>
    </xf>
    <xf numFmtId="4" fontId="14" fillId="2" borderId="8" xfId="0" applyNumberFormat="1" applyFont="1" applyFill="1" applyBorder="1" applyAlignment="1">
      <alignment vertical="center" wrapText="1"/>
    </xf>
    <xf numFmtId="0" fontId="16"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vertical="center" wrapText="1"/>
    </xf>
    <xf numFmtId="4" fontId="19" fillId="0" borderId="1" xfId="0" applyNumberFormat="1" applyFont="1" applyBorder="1" applyAlignment="1">
      <alignment horizontal="center" vertical="center" wrapText="1"/>
    </xf>
    <xf numFmtId="4" fontId="19" fillId="0" borderId="1" xfId="0" applyNumberFormat="1" applyFont="1" applyBorder="1" applyAlignment="1">
      <alignment vertical="center" wrapText="1"/>
    </xf>
    <xf numFmtId="0" fontId="19" fillId="0" borderId="11" xfId="0" applyFont="1" applyBorder="1" applyAlignment="1">
      <alignment horizontal="left" vertical="center" wrapText="1"/>
    </xf>
    <xf numFmtId="4" fontId="19" fillId="0" borderId="11" xfId="0" applyNumberFormat="1" applyFont="1" applyBorder="1" applyAlignment="1">
      <alignment vertical="center" wrapText="1"/>
    </xf>
    <xf numFmtId="0" fontId="13" fillId="2" borderId="8" xfId="49" applyFont="1" applyFill="1" applyBorder="1" applyAlignment="1">
      <alignment horizontal="center" vertical="center" wrapText="1"/>
    </xf>
    <xf numFmtId="0" fontId="13" fillId="0" borderId="8" xfId="49" applyFont="1" applyFill="1" applyBorder="1" applyAlignment="1">
      <alignment horizontal="center" vertical="center" wrapText="1"/>
    </xf>
    <xf numFmtId="4" fontId="19" fillId="0" borderId="8" xfId="0" applyNumberFormat="1" applyFont="1" applyBorder="1" applyAlignment="1">
      <alignment horizontal="right" vertical="center" wrapText="1"/>
    </xf>
    <xf numFmtId="49" fontId="13" fillId="2" borderId="8" xfId="49" applyNumberFormat="1" applyFont="1" applyFill="1" applyBorder="1" applyAlignment="1">
      <alignment horizontal="center" vertical="center" wrapText="1"/>
    </xf>
    <xf numFmtId="0" fontId="19" fillId="0" borderId="12" xfId="50" applyFont="1" applyBorder="1" applyAlignment="1">
      <alignment horizontal="center" vertical="center" wrapText="1"/>
    </xf>
    <xf numFmtId="0" fontId="0" fillId="0" borderId="0" xfId="0" applyFont="1" applyAlignment="1">
      <alignment horizontal="center" vertical="center"/>
    </xf>
    <xf numFmtId="4" fontId="12" fillId="0" borderId="8" xfId="0" applyNumberFormat="1" applyFont="1" applyBorder="1" applyAlignment="1">
      <alignment horizontal="center" vertical="center" wrapText="1"/>
    </xf>
    <xf numFmtId="4" fontId="12" fillId="0" borderId="8" xfId="0" applyNumberFormat="1" applyFont="1" applyBorder="1" applyAlignment="1">
      <alignment horizontal="right" vertical="center" wrapText="1"/>
    </xf>
    <xf numFmtId="4" fontId="10" fillId="0" borderId="8" xfId="0" applyNumberFormat="1" applyFont="1" applyBorder="1" applyAlignment="1">
      <alignment horizontal="right" vertical="center" wrapText="1"/>
    </xf>
    <xf numFmtId="0" fontId="11" fillId="0" borderId="0" xfId="0" applyFont="1" applyBorder="1" applyAlignment="1">
      <alignment horizontal="center" vertical="center" wrapText="1"/>
    </xf>
    <xf numFmtId="0" fontId="10" fillId="0" borderId="8" xfId="50" applyFont="1" applyFill="1" applyBorder="1" applyAlignment="1">
      <alignment vertical="center" wrapText="1"/>
    </xf>
    <xf numFmtId="4" fontId="10" fillId="0" borderId="8" xfId="50" applyNumberFormat="1" applyFont="1" applyFill="1" applyBorder="1" applyAlignment="1">
      <alignment horizontal="center" vertical="center" wrapText="1"/>
    </xf>
    <xf numFmtId="4" fontId="10" fillId="0" borderId="8" xfId="0" applyNumberFormat="1" applyFont="1" applyBorder="1" applyAlignment="1">
      <alignment horizontal="center" vertical="center" wrapText="1"/>
    </xf>
    <xf numFmtId="0" fontId="10" fillId="0" borderId="8" xfId="50" applyFont="1" applyFill="1" applyBorder="1" applyAlignment="1">
      <alignment horizontal="center" vertical="center" wrapText="1"/>
    </xf>
    <xf numFmtId="49" fontId="10" fillId="0" borderId="8" xfId="50" applyNumberFormat="1" applyFont="1" applyFill="1" applyBorder="1" applyAlignment="1">
      <alignment horizontal="center" vertical="center" wrapText="1"/>
    </xf>
    <xf numFmtId="49" fontId="10" fillId="0" borderId="13" xfId="50" applyNumberFormat="1" applyFont="1" applyFill="1" applyBorder="1" applyAlignment="1">
      <alignment horizontal="center" vertical="center" wrapText="1"/>
    </xf>
    <xf numFmtId="0" fontId="20" fillId="0" borderId="14" xfId="0" applyFont="1" applyBorder="1" applyAlignment="1">
      <alignment horizontal="center" vertical="center"/>
    </xf>
    <xf numFmtId="0" fontId="10" fillId="0" borderId="15" xfId="50" applyFont="1" applyFill="1" applyBorder="1" applyAlignment="1">
      <alignment horizontal="center" vertical="center" wrapText="1"/>
    </xf>
    <xf numFmtId="0" fontId="20" fillId="0" borderId="1" xfId="0" applyFont="1" applyBorder="1" applyAlignment="1">
      <alignment horizontal="center" vertical="center"/>
    </xf>
    <xf numFmtId="0" fontId="10" fillId="0" borderId="8" xfId="50" applyFont="1" applyFill="1" applyBorder="1" applyAlignment="1">
      <alignment horizontal="left" vertical="center" wrapText="1"/>
    </xf>
    <xf numFmtId="0" fontId="19" fillId="0" borderId="8" xfId="50" applyFont="1" applyFill="1" applyBorder="1" applyAlignment="1">
      <alignment vertical="center" wrapText="1"/>
    </xf>
    <xf numFmtId="4" fontId="19" fillId="0" borderId="8" xfId="50" applyNumberFormat="1" applyFont="1" applyFill="1" applyBorder="1" applyAlignment="1">
      <alignment horizontal="center" vertical="center" wrapText="1"/>
    </xf>
    <xf numFmtId="176" fontId="13" fillId="0" borderId="8" xfId="0" applyNumberFormat="1" applyFont="1" applyBorder="1" applyAlignment="1">
      <alignment horizontal="center" vertical="center" wrapText="1"/>
    </xf>
    <xf numFmtId="0" fontId="19" fillId="0" borderId="8" xfId="50" applyFont="1" applyFill="1" applyBorder="1" applyAlignment="1">
      <alignment horizontal="center" vertical="center" wrapText="1"/>
    </xf>
    <xf numFmtId="4" fontId="13" fillId="0" borderId="8" xfId="49" applyNumberFormat="1" applyFont="1" applyFill="1" applyBorder="1" applyAlignment="1">
      <alignment horizontal="center" vertical="center" wrapText="1"/>
    </xf>
    <xf numFmtId="0" fontId="19" fillId="0" borderId="8" xfId="50" applyFont="1" applyBorder="1" applyAlignment="1">
      <alignment horizontal="center" vertical="center" wrapText="1"/>
    </xf>
    <xf numFmtId="49" fontId="19" fillId="0" borderId="8" xfId="50" applyNumberFormat="1" applyFont="1" applyBorder="1" applyAlignment="1">
      <alignment horizontal="center" vertical="center" wrapText="1"/>
    </xf>
    <xf numFmtId="0" fontId="19" fillId="0" borderId="8" xfId="50" applyFont="1" applyBorder="1" applyAlignment="1">
      <alignment vertical="center" wrapText="1"/>
    </xf>
    <xf numFmtId="0" fontId="19" fillId="0" borderId="8" xfId="50" applyFont="1" applyFill="1" applyBorder="1" applyAlignment="1">
      <alignment horizontal="left" vertical="center" wrapText="1"/>
    </xf>
    <xf numFmtId="0" fontId="0" fillId="0" borderId="16" xfId="0" applyFont="1" applyBorder="1">
      <alignment vertical="center"/>
    </xf>
    <xf numFmtId="4" fontId="13" fillId="0" borderId="8" xfId="50" applyNumberFormat="1" applyFont="1" applyBorder="1" applyAlignment="1">
      <alignment horizontal="center" vertical="center" wrapText="1"/>
    </xf>
    <xf numFmtId="4" fontId="13" fillId="0" borderId="13" xfId="50" applyNumberFormat="1" applyFont="1" applyBorder="1" applyAlignment="1">
      <alignment horizontal="center" vertical="center" wrapText="1"/>
    </xf>
    <xf numFmtId="4" fontId="19" fillId="0" borderId="0" xfId="50" applyNumberFormat="1" applyFont="1" applyBorder="1" applyAlignment="1">
      <alignment horizontal="center" vertical="center" wrapText="1"/>
    </xf>
    <xf numFmtId="0" fontId="0" fillId="0" borderId="17" xfId="0" applyFont="1" applyBorder="1">
      <alignment vertical="center"/>
    </xf>
    <xf numFmtId="4" fontId="13" fillId="0" borderId="15" xfId="50" applyNumberFormat="1" applyFont="1" applyBorder="1" applyAlignment="1">
      <alignment horizontal="center" vertical="center" wrapText="1"/>
    </xf>
    <xf numFmtId="0" fontId="0" fillId="0" borderId="18" xfId="0" applyFont="1" applyBorder="1">
      <alignment vertical="center"/>
    </xf>
    <xf numFmtId="0" fontId="13" fillId="0" borderId="8" xfId="50" applyFont="1" applyBorder="1" applyAlignment="1">
      <alignment horizontal="center" vertical="center" wrapText="1"/>
    </xf>
    <xf numFmtId="49" fontId="13" fillId="0" borderId="8" xfId="50" applyNumberFormat="1" applyFont="1" applyBorder="1" applyAlignment="1">
      <alignment horizontal="center" vertical="center" wrapText="1"/>
    </xf>
    <xf numFmtId="0" fontId="13" fillId="0" borderId="8" xfId="50" applyFont="1" applyBorder="1" applyAlignment="1">
      <alignment vertical="center" wrapText="1"/>
    </xf>
    <xf numFmtId="0" fontId="13" fillId="0" borderId="8" xfId="50" applyFont="1" applyBorder="1" applyAlignment="1">
      <alignment horizontal="left" vertical="center" wrapText="1"/>
    </xf>
    <xf numFmtId="0" fontId="13" fillId="2" borderId="8" xfId="0" applyFont="1" applyFill="1" applyBorder="1" applyAlignment="1">
      <alignment horizontal="left" vertical="center" wrapText="1"/>
    </xf>
    <xf numFmtId="4" fontId="13" fillId="0" borderId="19" xfId="0" applyNumberFormat="1" applyFont="1" applyBorder="1" applyAlignment="1">
      <alignment vertical="center" wrapText="1"/>
    </xf>
    <xf numFmtId="0" fontId="18" fillId="2" borderId="8" xfId="0" applyFont="1" applyFill="1" applyBorder="1" applyAlignment="1">
      <alignment horizontal="center" vertical="center" wrapText="1"/>
    </xf>
    <xf numFmtId="4" fontId="18" fillId="0" borderId="8" xfId="0" applyNumberFormat="1" applyFont="1" applyBorder="1" applyAlignment="1">
      <alignment horizontal="right" vertical="center" wrapText="1"/>
    </xf>
    <xf numFmtId="0" fontId="14" fillId="0" borderId="8" xfId="0" applyFont="1" applyBorder="1" applyAlignment="1">
      <alignment horizontal="left" vertical="center" wrapText="1"/>
    </xf>
    <xf numFmtId="0" fontId="19" fillId="0" borderId="0" xfId="0" applyFont="1" applyBorder="1" applyAlignment="1">
      <alignment vertical="center" wrapText="1"/>
    </xf>
    <xf numFmtId="4" fontId="19" fillId="0" borderId="8" xfId="50" applyNumberFormat="1" applyFont="1" applyBorder="1" applyAlignment="1">
      <alignment horizontal="center" vertical="center" wrapText="1"/>
    </xf>
    <xf numFmtId="4" fontId="19" fillId="0" borderId="20" xfId="50" applyNumberFormat="1" applyFont="1" applyBorder="1" applyAlignment="1">
      <alignment horizontal="center" vertical="center" wrapText="1"/>
    </xf>
    <xf numFmtId="4" fontId="19" fillId="0" borderId="8" xfId="50" applyNumberFormat="1" applyFont="1" applyBorder="1" applyAlignment="1">
      <alignment vertical="center" wrapText="1"/>
    </xf>
    <xf numFmtId="4" fontId="19" fillId="0" borderId="21" xfId="50" applyNumberFormat="1" applyFont="1" applyBorder="1" applyAlignment="1">
      <alignment horizontal="center" vertical="center" wrapText="1"/>
    </xf>
    <xf numFmtId="4" fontId="13" fillId="0" borderId="21" xfId="49" applyNumberFormat="1" applyFont="1" applyFill="1" applyBorder="1" applyAlignment="1">
      <alignment horizontal="center" vertical="center" wrapText="1"/>
    </xf>
    <xf numFmtId="0" fontId="19" fillId="0" borderId="22" xfId="50" applyFont="1" applyBorder="1" applyAlignment="1">
      <alignment horizontal="left" vertical="center" wrapText="1"/>
    </xf>
    <xf numFmtId="4" fontId="19" fillId="0" borderId="20" xfId="50" applyNumberFormat="1" applyFont="1" applyBorder="1" applyAlignment="1">
      <alignment vertical="center" wrapText="1"/>
    </xf>
    <xf numFmtId="0" fontId="14" fillId="2" borderId="8" xfId="0" applyFont="1" applyFill="1" applyBorder="1" applyAlignment="1">
      <alignment vertical="center" wrapText="1"/>
    </xf>
    <xf numFmtId="4" fontId="13" fillId="0" borderId="8" xfId="49" applyNumberFormat="1" applyFont="1" applyBorder="1" applyAlignment="1">
      <alignment horizontal="center" vertical="center" wrapText="1"/>
    </xf>
    <xf numFmtId="0" fontId="19" fillId="0" borderId="8" xfId="50" applyFont="1" applyBorder="1" applyAlignment="1">
      <alignment horizontal="left" vertical="center" wrapText="1"/>
    </xf>
    <xf numFmtId="4" fontId="19" fillId="2" borderId="8" xfId="0" applyNumberFormat="1" applyFont="1" applyFill="1" applyBorder="1" applyAlignment="1">
      <alignment vertical="center" wrapText="1"/>
    </xf>
    <xf numFmtId="0" fontId="19" fillId="0" borderId="13" xfId="50" applyFont="1" applyBorder="1" applyAlignment="1">
      <alignment horizontal="center" vertical="center" wrapText="1"/>
    </xf>
    <xf numFmtId="0" fontId="0" fillId="0" borderId="14" xfId="0" applyFont="1" applyBorder="1">
      <alignment vertical="center"/>
    </xf>
    <xf numFmtId="0" fontId="19" fillId="0" borderId="15" xfId="50" applyFont="1" applyBorder="1" applyAlignment="1">
      <alignment horizontal="center" vertical="center" wrapText="1"/>
    </xf>
    <xf numFmtId="0" fontId="0" fillId="0" borderId="1" xfId="0" applyFont="1" applyBorder="1">
      <alignment vertical="center"/>
    </xf>
    <xf numFmtId="0" fontId="12" fillId="0" borderId="0" xfId="0" applyFont="1" applyBorder="1" applyAlignment="1">
      <alignment horizontal="left" vertical="center" wrapText="1"/>
    </xf>
    <xf numFmtId="176" fontId="13" fillId="0" borderId="8" xfId="49" applyNumberFormat="1" applyFont="1" applyFill="1" applyBorder="1" applyAlignment="1">
      <alignment horizontal="center" vertical="center" wrapText="1"/>
    </xf>
    <xf numFmtId="4" fontId="13" fillId="2" borderId="8" xfId="49" applyNumberFormat="1" applyFont="1" applyFill="1" applyBorder="1" applyAlignment="1">
      <alignment horizontal="center" vertical="center" wrapText="1"/>
    </xf>
    <xf numFmtId="0" fontId="13" fillId="2" borderId="8" xfId="0" applyFont="1" applyFill="1" applyBorder="1" applyAlignment="1">
      <alignment vertical="center" wrapText="1"/>
    </xf>
    <xf numFmtId="0" fontId="18" fillId="2" borderId="8" xfId="0" applyFont="1" applyFill="1" applyBorder="1" applyAlignment="1">
      <alignment vertical="center" wrapText="1"/>
    </xf>
    <xf numFmtId="4" fontId="13" fillId="2" borderId="13" xfId="49" applyNumberFormat="1" applyFont="1" applyFill="1" applyBorder="1" applyAlignment="1">
      <alignment horizontal="center" vertical="center" wrapText="1"/>
    </xf>
    <xf numFmtId="4" fontId="13" fillId="2" borderId="15" xfId="49" applyNumberFormat="1" applyFont="1" applyFill="1" applyBorder="1" applyAlignment="1">
      <alignment horizontal="center" vertical="center" wrapText="1"/>
    </xf>
    <xf numFmtId="0" fontId="10" fillId="0" borderId="0" xfId="0" applyFont="1" applyBorder="1" applyAlignment="1">
      <alignment horizontal="right" vertical="center" wrapText="1"/>
    </xf>
    <xf numFmtId="0" fontId="21" fillId="0" borderId="0" xfId="0" applyFont="1" applyBorder="1" applyAlignment="1">
      <alignment horizontal="center" vertical="center" wrapText="1"/>
    </xf>
    <xf numFmtId="0" fontId="12" fillId="0" borderId="8" xfId="0" applyFont="1" applyBorder="1" applyAlignment="1">
      <alignment horizontal="left" vertical="center" wrapText="1"/>
    </xf>
    <xf numFmtId="0" fontId="15" fillId="0" borderId="8" xfId="0" applyFont="1" applyBorder="1" applyAlignment="1">
      <alignment horizontal="center" vertical="center" wrapText="1"/>
    </xf>
    <xf numFmtId="0" fontId="15" fillId="0" borderId="8" xfId="0" applyFont="1" applyBorder="1" applyAlignment="1">
      <alignment horizontal="left" vertical="center" wrapText="1"/>
    </xf>
    <xf numFmtId="0" fontId="22" fillId="0" borderId="0" xfId="0" applyFont="1" applyBorder="1" applyAlignment="1">
      <alignment horizontal="center" vertical="center" wrapText="1"/>
    </xf>
    <xf numFmtId="0" fontId="21" fillId="0" borderId="0" xfId="0" applyFont="1" applyBorder="1" applyAlignment="1">
      <alignment vertical="center" wrapText="1"/>
    </xf>
    <xf numFmtId="0" fontId="21" fillId="0" borderId="0" xfId="0" applyFont="1" applyBorder="1" applyAlignment="1">
      <alignment horizontal="left" vertical="center" wrapText="1"/>
    </xf>
    <xf numFmtId="0" fontId="13" fillId="2" borderId="8" xfId="49"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A2" sqref="A2"/>
    </sheetView>
  </sheetViews>
  <sheetFormatPr defaultColWidth="10" defaultRowHeight="13.5" outlineLevelRow="4"/>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143" t="s">
        <v>0</v>
      </c>
      <c r="B1" s="143"/>
      <c r="C1" s="143"/>
      <c r="D1" s="143"/>
      <c r="E1" s="143"/>
      <c r="F1" s="143"/>
      <c r="G1" s="143"/>
      <c r="H1" s="143"/>
      <c r="I1" s="143"/>
    </row>
    <row r="2" ht="23.25" customHeight="1" spans="1:9">
      <c r="A2" s="24"/>
      <c r="B2" s="24"/>
      <c r="C2" s="24"/>
      <c r="D2" s="24"/>
      <c r="E2" s="24"/>
      <c r="F2" s="24"/>
      <c r="G2" s="24"/>
      <c r="H2" s="24"/>
      <c r="I2" s="24"/>
    </row>
    <row r="3" ht="21.55" customHeight="1" spans="1:9">
      <c r="A3" s="24"/>
      <c r="B3" s="24"/>
      <c r="C3" s="24"/>
      <c r="D3" s="24"/>
      <c r="E3" s="24"/>
      <c r="F3" s="24"/>
      <c r="G3" s="24"/>
      <c r="H3" s="24"/>
      <c r="I3" s="24"/>
    </row>
    <row r="4" ht="39.65" customHeight="1" spans="1:9">
      <c r="A4" s="144"/>
      <c r="B4" s="145"/>
      <c r="C4" s="22"/>
      <c r="D4" s="144" t="s">
        <v>1</v>
      </c>
      <c r="E4" s="145">
        <v>164001</v>
      </c>
      <c r="F4" s="145"/>
      <c r="G4" s="145"/>
      <c r="H4" s="145"/>
      <c r="I4" s="22"/>
    </row>
    <row r="5" ht="54.3" customHeight="1" spans="1:9">
      <c r="A5" s="144"/>
      <c r="B5" s="145"/>
      <c r="C5" s="22"/>
      <c r="D5" s="144" t="s">
        <v>2</v>
      </c>
      <c r="E5" s="145" t="s">
        <v>3</v>
      </c>
      <c r="F5" s="145"/>
      <c r="G5" s="145"/>
      <c r="H5" s="145"/>
      <c r="I5" s="22"/>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M12" sqref="M12"/>
    </sheetView>
  </sheetViews>
  <sheetFormatPr defaultColWidth="10" defaultRowHeight="13.5"/>
  <cols>
    <col min="1" max="1" width="4.34166666666667" customWidth="1"/>
    <col min="2" max="2" width="4.75" customWidth="1"/>
    <col min="3" max="3" width="5.425" customWidth="1"/>
    <col min="4" max="4" width="12.5583333333333" customWidth="1"/>
    <col min="5" max="5" width="13.4333333333333" customWidth="1"/>
    <col min="6" max="6" width="12.4833333333333" customWidth="1"/>
    <col min="7" max="8" width="10.2583333333333" customWidth="1"/>
    <col min="9" max="9" width="9.09166666666667" customWidth="1"/>
    <col min="10" max="10" width="10.2583333333333" customWidth="1"/>
    <col min="11" max="11" width="12.4833333333333" customWidth="1"/>
    <col min="12" max="12" width="9.63333333333333" customWidth="1"/>
    <col min="13" max="13" width="9.90833333333333" customWidth="1"/>
    <col min="14" max="15" width="9.76666666666667" customWidth="1"/>
  </cols>
  <sheetData>
    <row r="1" ht="16.35" customHeight="1" spans="1:13">
      <c r="A1" s="22"/>
    </row>
    <row r="2" ht="44.85" customHeight="1" spans="1:13">
      <c r="A2" s="35" t="s">
        <v>13</v>
      </c>
      <c r="B2" s="35"/>
      <c r="C2" s="35"/>
      <c r="D2" s="35"/>
      <c r="E2" s="35"/>
      <c r="F2" s="35"/>
      <c r="G2" s="35"/>
      <c r="H2" s="35"/>
      <c r="I2" s="35"/>
      <c r="J2" s="35"/>
      <c r="K2" s="35"/>
      <c r="L2" s="35"/>
      <c r="M2" s="35"/>
    </row>
    <row r="3" ht="22.4" customHeight="1" spans="1:13">
      <c r="A3" s="24" t="s">
        <v>28</v>
      </c>
      <c r="B3" s="24"/>
      <c r="C3" s="24"/>
      <c r="D3" s="24"/>
      <c r="E3" s="24"/>
      <c r="F3" s="24"/>
      <c r="G3" s="24"/>
      <c r="H3" s="24"/>
      <c r="I3" s="24"/>
      <c r="J3" s="24"/>
      <c r="K3" s="24"/>
      <c r="L3" s="25" t="s">
        <v>29</v>
      </c>
      <c r="M3" s="25"/>
    </row>
    <row r="4" ht="42.25" customHeight="1" spans="1:13">
      <c r="A4" s="26" t="s">
        <v>147</v>
      </c>
      <c r="B4" s="26"/>
      <c r="C4" s="26"/>
      <c r="D4" s="56" t="s">
        <v>148</v>
      </c>
      <c r="E4" s="26" t="s">
        <v>178</v>
      </c>
      <c r="F4" s="26" t="s">
        <v>164</v>
      </c>
      <c r="G4" s="26"/>
      <c r="H4" s="26"/>
      <c r="I4" s="26"/>
      <c r="J4" s="26"/>
      <c r="K4" s="26" t="s">
        <v>168</v>
      </c>
      <c r="L4" s="26"/>
      <c r="M4" s="26"/>
    </row>
    <row r="5" ht="39.65" customHeight="1" spans="1:13">
      <c r="A5" s="26" t="s">
        <v>154</v>
      </c>
      <c r="B5" s="26" t="s">
        <v>155</v>
      </c>
      <c r="C5" s="26" t="s">
        <v>156</v>
      </c>
      <c r="D5" s="57"/>
      <c r="E5" s="26"/>
      <c r="F5" s="26" t="s">
        <v>128</v>
      </c>
      <c r="G5" s="26" t="s">
        <v>202</v>
      </c>
      <c r="H5" s="26" t="s">
        <v>203</v>
      </c>
      <c r="I5" s="26" t="s">
        <v>204</v>
      </c>
      <c r="J5" s="26" t="s">
        <v>205</v>
      </c>
      <c r="K5" s="26" t="s">
        <v>128</v>
      </c>
      <c r="L5" s="26" t="s">
        <v>179</v>
      </c>
      <c r="M5" s="26" t="s">
        <v>206</v>
      </c>
    </row>
    <row r="6" ht="24" customHeight="1" spans="1:13">
      <c r="A6" s="90"/>
      <c r="B6" s="90"/>
      <c r="C6" s="90"/>
      <c r="D6" s="57"/>
      <c r="E6" s="91">
        <f>F6+K6</f>
        <v>0</v>
      </c>
      <c r="F6" s="91">
        <f>G6+H6+I6+J6</f>
        <v>0</v>
      </c>
      <c r="G6" s="26"/>
      <c r="H6" s="26"/>
      <c r="I6" s="26"/>
      <c r="J6" s="26"/>
      <c r="K6" s="92">
        <f>L6+M6</f>
        <v>0</v>
      </c>
      <c r="L6" s="26"/>
      <c r="M6" s="26"/>
    </row>
    <row r="7" ht="24" customHeight="1" spans="1:13">
      <c r="A7" s="93"/>
      <c r="B7" s="93"/>
      <c r="C7" s="93"/>
      <c r="D7" s="90"/>
      <c r="E7" s="91">
        <f t="shared" ref="E7:E16" si="0">F7+K7</f>
        <v>0</v>
      </c>
      <c r="F7" s="91">
        <f t="shared" ref="F7:F16" si="1">G7+H7+I7+J7</f>
        <v>0</v>
      </c>
      <c r="G7" s="26"/>
      <c r="H7" s="94"/>
      <c r="I7" s="26"/>
      <c r="J7" s="26"/>
      <c r="K7" s="92">
        <f t="shared" ref="K7:K16" si="2">L7+M7</f>
        <v>0</v>
      </c>
      <c r="L7" s="26"/>
      <c r="M7" s="26"/>
    </row>
    <row r="8" ht="24" customHeight="1" spans="1:13">
      <c r="A8" s="93"/>
      <c r="B8" s="93"/>
      <c r="C8" s="93"/>
      <c r="D8" s="90"/>
      <c r="E8" s="91">
        <f t="shared" si="0"/>
        <v>0</v>
      </c>
      <c r="F8" s="91">
        <f t="shared" si="1"/>
        <v>0</v>
      </c>
      <c r="G8" s="26"/>
      <c r="H8" s="94"/>
      <c r="I8" s="26"/>
      <c r="J8" s="26"/>
      <c r="K8" s="92">
        <f t="shared" si="2"/>
        <v>0</v>
      </c>
      <c r="L8" s="26"/>
      <c r="M8" s="26"/>
    </row>
    <row r="9" ht="24" customHeight="1" spans="1:13">
      <c r="A9" s="95"/>
      <c r="B9" s="95"/>
      <c r="C9" s="96"/>
      <c r="D9" s="97"/>
      <c r="E9" s="91">
        <f t="shared" si="0"/>
        <v>0</v>
      </c>
      <c r="F9" s="91">
        <f t="shared" si="1"/>
        <v>0</v>
      </c>
      <c r="G9" s="26"/>
      <c r="H9" s="94"/>
      <c r="I9" s="26"/>
      <c r="J9" s="26"/>
      <c r="K9" s="92">
        <f t="shared" si="2"/>
        <v>0</v>
      </c>
      <c r="L9" s="26"/>
      <c r="M9" s="26"/>
    </row>
    <row r="10" ht="24" customHeight="1" spans="1:13">
      <c r="A10" s="95"/>
      <c r="B10" s="95"/>
      <c r="C10" s="96"/>
      <c r="D10" s="97"/>
      <c r="E10" s="91">
        <f t="shared" si="0"/>
        <v>0</v>
      </c>
      <c r="F10" s="91">
        <f t="shared" si="1"/>
        <v>0</v>
      </c>
      <c r="G10" s="26"/>
      <c r="H10" s="94"/>
      <c r="I10" s="26"/>
      <c r="J10" s="26"/>
      <c r="K10" s="92">
        <f t="shared" si="2"/>
        <v>0</v>
      </c>
      <c r="L10" s="26"/>
      <c r="M10" s="26"/>
    </row>
    <row r="11" ht="24" customHeight="1" spans="1:13">
      <c r="A11" s="93"/>
      <c r="B11" s="93"/>
      <c r="C11" s="93"/>
      <c r="D11" s="90"/>
      <c r="E11" s="91">
        <f t="shared" si="0"/>
        <v>0</v>
      </c>
      <c r="F11" s="91">
        <f t="shared" si="1"/>
        <v>0</v>
      </c>
      <c r="G11" s="26"/>
      <c r="H11" s="94"/>
      <c r="I11" s="26"/>
      <c r="J11" s="26"/>
      <c r="K11" s="92">
        <f t="shared" si="2"/>
        <v>0</v>
      </c>
      <c r="L11" s="26"/>
      <c r="M11" s="26"/>
    </row>
    <row r="12" ht="24" customHeight="1" spans="1:13">
      <c r="A12" s="93"/>
      <c r="B12" s="93"/>
      <c r="C12" s="93"/>
      <c r="D12" s="90"/>
      <c r="E12" s="91">
        <f t="shared" si="0"/>
        <v>0</v>
      </c>
      <c r="F12" s="91">
        <f t="shared" si="1"/>
        <v>0</v>
      </c>
      <c r="G12" s="26"/>
      <c r="H12" s="26"/>
      <c r="I12" s="26"/>
      <c r="J12" s="26"/>
      <c r="K12" s="92">
        <f t="shared" si="2"/>
        <v>0</v>
      </c>
      <c r="L12" s="26"/>
      <c r="M12" s="26"/>
    </row>
    <row r="13" ht="24" customHeight="1" spans="1:13">
      <c r="A13" s="93"/>
      <c r="B13" s="93"/>
      <c r="C13" s="93"/>
      <c r="D13" s="98"/>
      <c r="E13" s="91">
        <f t="shared" si="0"/>
        <v>0</v>
      </c>
      <c r="F13" s="91">
        <f t="shared" si="1"/>
        <v>0</v>
      </c>
      <c r="G13" s="72"/>
      <c r="H13" s="72"/>
      <c r="I13" s="72"/>
      <c r="J13" s="72"/>
      <c r="K13" s="92">
        <f t="shared" si="2"/>
        <v>0</v>
      </c>
      <c r="L13" s="72"/>
      <c r="M13" s="72"/>
    </row>
    <row r="14" ht="24" customHeight="1" spans="1:13">
      <c r="A14" s="49"/>
      <c r="B14" s="49"/>
      <c r="C14" s="49"/>
      <c r="D14" s="49"/>
      <c r="E14" s="91">
        <f t="shared" si="0"/>
        <v>0</v>
      </c>
      <c r="F14" s="91">
        <f t="shared" si="1"/>
        <v>0</v>
      </c>
      <c r="G14" s="72"/>
      <c r="H14" s="72"/>
      <c r="I14" s="72"/>
      <c r="J14" s="72"/>
      <c r="K14" s="92">
        <f t="shared" si="2"/>
        <v>0</v>
      </c>
      <c r="L14" s="72"/>
      <c r="M14" s="72"/>
    </row>
    <row r="15" ht="24" customHeight="1" spans="1:13">
      <c r="A15" s="49"/>
      <c r="B15" s="49"/>
      <c r="C15" s="49"/>
      <c r="D15" s="49"/>
      <c r="E15" s="91">
        <f t="shared" si="0"/>
        <v>0</v>
      </c>
      <c r="F15" s="91">
        <f t="shared" si="1"/>
        <v>0</v>
      </c>
      <c r="G15" s="72"/>
      <c r="H15" s="72"/>
      <c r="I15" s="72"/>
      <c r="J15" s="72"/>
      <c r="K15" s="92">
        <f t="shared" si="2"/>
        <v>0</v>
      </c>
      <c r="L15" s="72"/>
      <c r="M15" s="72"/>
    </row>
    <row r="16" ht="24" customHeight="1" spans="1:13">
      <c r="A16" s="59"/>
      <c r="B16" s="59"/>
      <c r="C16" s="59"/>
      <c r="D16" s="59"/>
      <c r="E16" s="91">
        <f t="shared" si="0"/>
        <v>0</v>
      </c>
      <c r="F16" s="91">
        <f t="shared" si="1"/>
        <v>0</v>
      </c>
      <c r="G16" s="55"/>
      <c r="H16" s="55"/>
      <c r="I16" s="55"/>
      <c r="J16" s="55"/>
      <c r="K16" s="92">
        <f t="shared" si="2"/>
        <v>0</v>
      </c>
      <c r="L16" s="55"/>
      <c r="M16" s="55"/>
    </row>
  </sheetData>
  <mergeCells count="8">
    <mergeCell ref="A2:M2"/>
    <mergeCell ref="A3:K3"/>
    <mergeCell ref="L3:M3"/>
    <mergeCell ref="A4:C4"/>
    <mergeCell ref="F4:J4"/>
    <mergeCell ref="K4:M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3"/>
  <sheetViews>
    <sheetView workbookViewId="0">
      <selection activeCell="A3" sqref="A3:S3"/>
    </sheetView>
  </sheetViews>
  <sheetFormatPr defaultColWidth="10" defaultRowHeight="13.5"/>
  <cols>
    <col min="1" max="1" width="5.01666666666667" customWidth="1"/>
    <col min="2" max="2" width="5.15833333333333" customWidth="1"/>
    <col min="3" max="3" width="5.7" customWidth="1"/>
    <col min="4" max="4" width="18.3833333333333" customWidth="1"/>
    <col min="5" max="5" width="9.775" customWidth="1"/>
    <col min="6" max="21" width="7.69166666666667" customWidth="1"/>
    <col min="22" max="23" width="9.76666666666667" customWidth="1"/>
  </cols>
  <sheetData>
    <row r="1" ht="16.35" customHeight="1" spans="1:21">
      <c r="A1" s="22"/>
    </row>
    <row r="2" ht="50" customHeight="1" spans="1:21">
      <c r="A2" s="79" t="s">
        <v>14</v>
      </c>
      <c r="B2" s="79"/>
      <c r="C2" s="79"/>
      <c r="D2" s="79"/>
      <c r="E2" s="79"/>
      <c r="F2" s="79"/>
      <c r="G2" s="79"/>
      <c r="H2" s="79"/>
      <c r="I2" s="79"/>
      <c r="J2" s="79"/>
      <c r="K2" s="79"/>
      <c r="L2" s="79"/>
      <c r="M2" s="79"/>
      <c r="N2" s="79"/>
      <c r="O2" s="79"/>
      <c r="P2" s="79"/>
      <c r="Q2" s="79"/>
      <c r="R2" s="79"/>
      <c r="S2" s="79"/>
      <c r="T2" s="79"/>
      <c r="U2" s="79"/>
    </row>
    <row r="3" ht="24.15" customHeight="1" spans="1:21">
      <c r="A3" s="36" t="s">
        <v>28</v>
      </c>
      <c r="B3" s="36"/>
      <c r="C3" s="36"/>
      <c r="D3" s="36"/>
      <c r="E3" s="36"/>
      <c r="F3" s="36"/>
      <c r="G3" s="36"/>
      <c r="H3" s="36"/>
      <c r="I3" s="36"/>
      <c r="J3" s="36"/>
      <c r="K3" s="36"/>
      <c r="L3" s="36"/>
      <c r="M3" s="36"/>
      <c r="N3" s="36"/>
      <c r="O3" s="36"/>
      <c r="P3" s="36"/>
      <c r="Q3" s="36"/>
      <c r="R3" s="36"/>
      <c r="S3" s="36"/>
      <c r="T3" s="25" t="s">
        <v>29</v>
      </c>
      <c r="U3" s="25"/>
    </row>
    <row r="4" ht="26.7" customHeight="1" spans="1:21">
      <c r="A4" s="26" t="s">
        <v>147</v>
      </c>
      <c r="B4" s="26"/>
      <c r="C4" s="26"/>
      <c r="D4" s="56" t="s">
        <v>148</v>
      </c>
      <c r="E4" s="26" t="s">
        <v>178</v>
      </c>
      <c r="F4" s="26" t="s">
        <v>207</v>
      </c>
      <c r="G4" s="26"/>
      <c r="H4" s="26"/>
      <c r="I4" s="26"/>
      <c r="J4" s="26"/>
      <c r="K4" s="26" t="s">
        <v>208</v>
      </c>
      <c r="L4" s="26"/>
      <c r="M4" s="26"/>
      <c r="N4" s="26"/>
      <c r="O4" s="26"/>
      <c r="P4" s="26"/>
      <c r="Q4" s="26" t="s">
        <v>204</v>
      </c>
      <c r="R4" s="26" t="s">
        <v>209</v>
      </c>
      <c r="S4" s="26"/>
      <c r="T4" s="26"/>
      <c r="U4" s="26"/>
    </row>
    <row r="5" ht="56.05" customHeight="1" spans="1:21">
      <c r="A5" s="26" t="s">
        <v>154</v>
      </c>
      <c r="B5" s="26" t="s">
        <v>155</v>
      </c>
      <c r="C5" s="26" t="s">
        <v>156</v>
      </c>
      <c r="D5" s="57"/>
      <c r="E5" s="26"/>
      <c r="F5" s="26" t="s">
        <v>128</v>
      </c>
      <c r="G5" s="26" t="s">
        <v>210</v>
      </c>
      <c r="H5" s="26" t="s">
        <v>211</v>
      </c>
      <c r="I5" s="26" t="s">
        <v>212</v>
      </c>
      <c r="J5" s="26" t="s">
        <v>213</v>
      </c>
      <c r="K5" s="26" t="s">
        <v>128</v>
      </c>
      <c r="L5" s="26" t="s">
        <v>214</v>
      </c>
      <c r="M5" s="26" t="s">
        <v>215</v>
      </c>
      <c r="N5" s="26" t="s">
        <v>216</v>
      </c>
      <c r="O5" s="26" t="s">
        <v>217</v>
      </c>
      <c r="P5" s="26" t="s">
        <v>218</v>
      </c>
      <c r="Q5" s="26"/>
      <c r="R5" s="26" t="s">
        <v>128</v>
      </c>
      <c r="S5" s="26" t="s">
        <v>219</v>
      </c>
      <c r="T5" s="26" t="s">
        <v>220</v>
      </c>
      <c r="U5" s="26" t="s">
        <v>205</v>
      </c>
    </row>
    <row r="6" ht="28" customHeight="1" spans="1:21">
      <c r="A6" s="80"/>
      <c r="B6" s="80"/>
      <c r="C6" s="80"/>
      <c r="D6" s="80"/>
      <c r="E6" s="81">
        <f>F6+K6+R6</f>
        <v>0</v>
      </c>
      <c r="F6" s="82">
        <f>G6+H6+I6+J6</f>
        <v>0</v>
      </c>
      <c r="G6" s="82"/>
      <c r="H6" s="82"/>
      <c r="I6" s="82"/>
      <c r="J6" s="82"/>
      <c r="K6" s="82">
        <f>L6+M6+N6+O6+P6+Q6</f>
        <v>0</v>
      </c>
      <c r="L6" s="82"/>
      <c r="M6" s="82"/>
      <c r="N6" s="82"/>
      <c r="O6" s="82"/>
      <c r="P6" s="82"/>
      <c r="Q6" s="82"/>
      <c r="R6" s="82">
        <f>S6+T6+U6</f>
        <v>0</v>
      </c>
      <c r="S6" s="82"/>
      <c r="T6" s="82"/>
      <c r="U6" s="82"/>
    </row>
    <row r="7" ht="28" customHeight="1" spans="1:21">
      <c r="A7" s="83"/>
      <c r="B7" s="83"/>
      <c r="C7" s="83"/>
      <c r="D7" s="80"/>
      <c r="E7" s="81">
        <f t="shared" ref="E7:E13" si="0">F7+K7+R7</f>
        <v>0</v>
      </c>
      <c r="F7" s="82">
        <f t="shared" ref="F7:F13" si="1">G7+H7+I7+J7</f>
        <v>0</v>
      </c>
      <c r="G7" s="82"/>
      <c r="H7" s="82"/>
      <c r="I7" s="82"/>
      <c r="J7" s="82"/>
      <c r="K7" s="82">
        <f t="shared" ref="K7:K13" si="2">L7+M7+N7+O7+P7+Q7</f>
        <v>0</v>
      </c>
      <c r="L7" s="82"/>
      <c r="M7" s="82"/>
      <c r="N7" s="82"/>
      <c r="O7" s="82"/>
      <c r="P7" s="82"/>
      <c r="Q7" s="82"/>
      <c r="R7" s="82">
        <f t="shared" ref="R7:R13" si="3">S7+T7+U7</f>
        <v>0</v>
      </c>
      <c r="S7" s="82"/>
      <c r="T7" s="82"/>
      <c r="U7" s="82"/>
    </row>
    <row r="8" ht="28" customHeight="1" spans="1:21">
      <c r="A8" s="83"/>
      <c r="B8" s="83"/>
      <c r="C8" s="83"/>
      <c r="D8" s="80"/>
      <c r="E8" s="81">
        <f t="shared" si="0"/>
        <v>0</v>
      </c>
      <c r="F8" s="82">
        <f t="shared" si="1"/>
        <v>0</v>
      </c>
      <c r="G8" s="82"/>
      <c r="H8" s="82"/>
      <c r="I8" s="82"/>
      <c r="J8" s="82"/>
      <c r="K8" s="82">
        <f t="shared" si="2"/>
        <v>0</v>
      </c>
      <c r="L8" s="82"/>
      <c r="M8" s="82"/>
      <c r="N8" s="82"/>
      <c r="O8" s="82"/>
      <c r="P8" s="82"/>
      <c r="Q8" s="82"/>
      <c r="R8" s="82">
        <f t="shared" si="3"/>
        <v>0</v>
      </c>
      <c r="S8" s="82"/>
      <c r="T8" s="82"/>
      <c r="U8" s="82"/>
    </row>
    <row r="9" ht="28" customHeight="1" spans="1:21">
      <c r="A9" s="83"/>
      <c r="B9" s="83"/>
      <c r="C9" s="84"/>
      <c r="D9" s="80"/>
      <c r="E9" s="81">
        <f t="shared" si="0"/>
        <v>0</v>
      </c>
      <c r="F9" s="82">
        <f t="shared" si="1"/>
        <v>0</v>
      </c>
      <c r="G9" s="82"/>
      <c r="H9" s="82"/>
      <c r="I9" s="82"/>
      <c r="J9" s="82"/>
      <c r="K9" s="82">
        <f t="shared" si="2"/>
        <v>0</v>
      </c>
      <c r="L9" s="82"/>
      <c r="M9" s="82"/>
      <c r="N9" s="82"/>
      <c r="O9" s="82"/>
      <c r="P9" s="82"/>
      <c r="Q9" s="82"/>
      <c r="R9" s="82">
        <f t="shared" si="3"/>
        <v>0</v>
      </c>
      <c r="S9" s="82"/>
      <c r="T9" s="82"/>
      <c r="U9" s="82"/>
    </row>
    <row r="10" ht="28" customHeight="1" spans="1:21">
      <c r="A10" s="83"/>
      <c r="B10" s="83"/>
      <c r="C10" s="85"/>
      <c r="D10" s="80"/>
      <c r="E10" s="81">
        <f t="shared" si="0"/>
        <v>0</v>
      </c>
      <c r="F10" s="82">
        <f t="shared" si="1"/>
        <v>0</v>
      </c>
      <c r="G10" s="86"/>
      <c r="H10" s="86"/>
      <c r="I10" s="86"/>
      <c r="J10" s="86"/>
      <c r="K10" s="82">
        <f t="shared" si="2"/>
        <v>0</v>
      </c>
      <c r="L10" s="86"/>
      <c r="M10" s="86"/>
      <c r="N10" s="86"/>
      <c r="O10" s="86"/>
      <c r="P10" s="86"/>
      <c r="Q10" s="86"/>
      <c r="R10" s="82">
        <f t="shared" si="3"/>
        <v>0</v>
      </c>
      <c r="S10" s="86"/>
      <c r="T10" s="86"/>
      <c r="U10" s="86"/>
    </row>
    <row r="11" ht="28" customHeight="1" spans="1:21">
      <c r="A11" s="83"/>
      <c r="B11" s="83"/>
      <c r="C11" s="87"/>
      <c r="D11" s="80"/>
      <c r="E11" s="81">
        <f t="shared" si="0"/>
        <v>0</v>
      </c>
      <c r="F11" s="82">
        <f t="shared" si="1"/>
        <v>0</v>
      </c>
      <c r="G11" s="88"/>
      <c r="H11" s="88"/>
      <c r="I11" s="88"/>
      <c r="J11" s="88"/>
      <c r="K11" s="82">
        <f t="shared" si="2"/>
        <v>0</v>
      </c>
      <c r="L11" s="88"/>
      <c r="M11" s="88"/>
      <c r="N11" s="88"/>
      <c r="O11" s="88"/>
      <c r="P11" s="88"/>
      <c r="Q11" s="88"/>
      <c r="R11" s="82">
        <f t="shared" si="3"/>
        <v>0</v>
      </c>
      <c r="S11" s="88"/>
      <c r="T11" s="88"/>
      <c r="U11" s="88"/>
    </row>
    <row r="12" ht="28" customHeight="1" spans="1:21">
      <c r="A12" s="83"/>
      <c r="B12" s="83"/>
      <c r="C12" s="87"/>
      <c r="D12" s="80"/>
      <c r="E12" s="81">
        <f t="shared" si="0"/>
        <v>0</v>
      </c>
      <c r="F12" s="82">
        <f t="shared" si="1"/>
        <v>0</v>
      </c>
      <c r="G12" s="88"/>
      <c r="H12" s="88"/>
      <c r="I12" s="88"/>
      <c r="J12" s="88"/>
      <c r="K12" s="82">
        <f t="shared" si="2"/>
        <v>0</v>
      </c>
      <c r="L12" s="88"/>
      <c r="M12" s="88"/>
      <c r="N12" s="88"/>
      <c r="O12" s="88"/>
      <c r="P12" s="88"/>
      <c r="Q12" s="88"/>
      <c r="R12" s="82">
        <f t="shared" si="3"/>
        <v>0</v>
      </c>
      <c r="S12" s="88"/>
      <c r="T12" s="88"/>
      <c r="U12" s="88"/>
    </row>
    <row r="13" ht="28" customHeight="1" spans="1:21">
      <c r="A13" s="83"/>
      <c r="B13" s="83"/>
      <c r="C13" s="87"/>
      <c r="D13" s="89"/>
      <c r="E13" s="81">
        <f t="shared" si="0"/>
        <v>0</v>
      </c>
      <c r="F13" s="82">
        <f t="shared" si="1"/>
        <v>0</v>
      </c>
      <c r="G13" s="88"/>
      <c r="H13" s="88"/>
      <c r="I13" s="88"/>
      <c r="J13" s="88"/>
      <c r="K13" s="82">
        <f t="shared" si="2"/>
        <v>0</v>
      </c>
      <c r="L13" s="88"/>
      <c r="M13" s="88"/>
      <c r="N13" s="88"/>
      <c r="O13" s="88"/>
      <c r="P13" s="88"/>
      <c r="Q13" s="88"/>
      <c r="R13" s="82">
        <f t="shared" si="3"/>
        <v>0</v>
      </c>
      <c r="S13" s="88"/>
      <c r="T13" s="88"/>
      <c r="U13" s="88"/>
    </row>
  </sheetData>
  <mergeCells count="10">
    <mergeCell ref="A2:U2"/>
    <mergeCell ref="A3:S3"/>
    <mergeCell ref="T3:U3"/>
    <mergeCell ref="A4:C4"/>
    <mergeCell ref="F4:J4"/>
    <mergeCell ref="K4:P4"/>
    <mergeCell ref="R4:U4"/>
    <mergeCell ref="D4:D5"/>
    <mergeCell ref="E4:E5"/>
    <mergeCell ref="Q4:Q5"/>
  </mergeCells>
  <printOptions horizontalCentered="1"/>
  <pageMargins left="0.0780000016093254" right="0.0780000016093254" top="0.0780000016093254" bottom="0.0780000016093254" header="0" footer="0"/>
  <pageSetup paperSize="9" scale="8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3" sqref="A3:H3"/>
    </sheetView>
  </sheetViews>
  <sheetFormatPr defaultColWidth="10" defaultRowHeight="13.5"/>
  <cols>
    <col min="1" max="1" width="4.75" customWidth="1"/>
    <col min="2" max="2" width="5.83333333333333" customWidth="1"/>
    <col min="3" max="4" width="7.6" customWidth="1"/>
    <col min="5" max="5" width="10.225" customWidth="1"/>
    <col min="6" max="6" width="14" customWidth="1"/>
    <col min="7" max="7" width="11.6333333333333" customWidth="1"/>
    <col min="8" max="8" width="12.075" customWidth="1"/>
    <col min="9" max="9" width="11.9416666666667" customWidth="1"/>
    <col min="10" max="10" width="26" customWidth="1"/>
    <col min="11" max="12" width="9.76666666666667" customWidth="1"/>
  </cols>
  <sheetData>
    <row r="1" ht="16.35" customHeight="1" spans="1:10">
      <c r="A1" s="22"/>
    </row>
    <row r="2" ht="46.55" customHeight="1" spans="1:10">
      <c r="A2" s="35" t="s">
        <v>15</v>
      </c>
      <c r="B2" s="35"/>
      <c r="C2" s="35"/>
      <c r="D2" s="35"/>
      <c r="E2" s="35"/>
      <c r="F2" s="35"/>
      <c r="G2" s="35"/>
      <c r="H2" s="35"/>
      <c r="I2" s="35"/>
      <c r="J2" s="35"/>
    </row>
    <row r="3" ht="24.15" customHeight="1" spans="1:10">
      <c r="A3" s="36" t="s">
        <v>28</v>
      </c>
      <c r="B3" s="36"/>
      <c r="C3" s="36"/>
      <c r="D3" s="36"/>
      <c r="E3" s="36"/>
      <c r="F3" s="36"/>
      <c r="G3" s="36"/>
      <c r="H3" s="36"/>
      <c r="I3" s="25" t="s">
        <v>29</v>
      </c>
      <c r="J3" s="25"/>
    </row>
    <row r="4" ht="23.25" customHeight="1" spans="1:10">
      <c r="A4" s="26" t="s">
        <v>147</v>
      </c>
      <c r="B4" s="26"/>
      <c r="C4" s="26"/>
      <c r="D4" s="56" t="s">
        <v>148</v>
      </c>
      <c r="E4" s="26" t="s">
        <v>221</v>
      </c>
      <c r="F4" s="26" t="s">
        <v>222</v>
      </c>
      <c r="G4" s="26" t="s">
        <v>223</v>
      </c>
      <c r="H4" s="26" t="s">
        <v>224</v>
      </c>
      <c r="I4" s="26" t="s">
        <v>225</v>
      </c>
      <c r="J4" s="26" t="s">
        <v>226</v>
      </c>
    </row>
    <row r="5" ht="23.25" customHeight="1" spans="1:10">
      <c r="A5" s="26" t="s">
        <v>154</v>
      </c>
      <c r="B5" s="26" t="s">
        <v>155</v>
      </c>
      <c r="C5" s="26" t="s">
        <v>156</v>
      </c>
      <c r="D5" s="57"/>
      <c r="E5" s="26"/>
      <c r="F5" s="26"/>
      <c r="G5" s="26"/>
      <c r="H5" s="26"/>
      <c r="I5" s="26"/>
      <c r="J5" s="26"/>
    </row>
    <row r="6" ht="22.8" customHeight="1" spans="1:10">
      <c r="A6" s="49"/>
      <c r="B6" s="49"/>
      <c r="C6" s="49"/>
      <c r="D6" s="49"/>
      <c r="E6" s="51">
        <f>F6+G6+H6+I6+J6</f>
        <v>0</v>
      </c>
      <c r="F6" s="52"/>
      <c r="G6" s="52"/>
      <c r="H6" s="52"/>
      <c r="I6" s="52"/>
      <c r="J6" s="52"/>
    </row>
    <row r="7" ht="22.8" customHeight="1" spans="1:10">
      <c r="A7" s="49"/>
      <c r="B7" s="49"/>
      <c r="C7" s="49"/>
      <c r="D7" s="49"/>
      <c r="E7" s="51">
        <f>F7+G7+H7+I7+J7</f>
        <v>0</v>
      </c>
      <c r="F7" s="52"/>
      <c r="G7" s="52"/>
      <c r="H7" s="52"/>
      <c r="I7" s="52"/>
      <c r="J7" s="52"/>
    </row>
    <row r="8" ht="22.8" customHeight="1" spans="1:10">
      <c r="A8" s="49"/>
      <c r="B8" s="49"/>
      <c r="C8" s="49"/>
      <c r="D8" s="49"/>
      <c r="E8" s="51">
        <f>F8+G8+H8+I8+J8</f>
        <v>0</v>
      </c>
      <c r="F8" s="52"/>
      <c r="G8" s="52"/>
      <c r="H8" s="52"/>
      <c r="I8" s="52"/>
      <c r="J8" s="52"/>
    </row>
    <row r="9" ht="22.8" customHeight="1" spans="1:10">
      <c r="A9" s="59"/>
      <c r="B9" s="59"/>
      <c r="C9" s="59"/>
      <c r="D9" s="59"/>
      <c r="E9" s="51">
        <f>F9+G9+H9+I9+J9</f>
        <v>0</v>
      </c>
      <c r="F9" s="55"/>
      <c r="G9" s="55"/>
      <c r="H9" s="55"/>
      <c r="I9" s="55"/>
      <c r="J9" s="55"/>
    </row>
  </sheetData>
  <mergeCells count="11">
    <mergeCell ref="A2:J2"/>
    <mergeCell ref="A3:H3"/>
    <mergeCell ref="I3:J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A3" sqref="A3:O3"/>
    </sheetView>
  </sheetViews>
  <sheetFormatPr defaultColWidth="10" defaultRowHeight="13.5"/>
  <cols>
    <col min="1" max="1" width="4.75" customWidth="1"/>
    <col min="2" max="2" width="5.425" customWidth="1"/>
    <col min="3" max="3" width="5.96666666666667" customWidth="1"/>
    <col min="4" max="4" width="12" customWidth="1"/>
    <col min="5" max="17" width="7.69166666666667" customWidth="1"/>
    <col min="18" max="19" width="9.76666666666667" customWidth="1"/>
  </cols>
  <sheetData>
    <row r="1" ht="16.35" customHeight="1" spans="1:17">
      <c r="A1" s="22"/>
    </row>
    <row r="2" ht="40.5" customHeight="1" spans="1:17">
      <c r="A2" s="35" t="s">
        <v>16</v>
      </c>
      <c r="B2" s="35"/>
      <c r="C2" s="35"/>
      <c r="D2" s="35"/>
      <c r="E2" s="35"/>
      <c r="F2" s="35"/>
      <c r="G2" s="35"/>
      <c r="H2" s="35"/>
      <c r="I2" s="35"/>
      <c r="J2" s="35"/>
      <c r="K2" s="35"/>
      <c r="L2" s="35"/>
      <c r="M2" s="35"/>
      <c r="N2" s="35"/>
      <c r="O2" s="35"/>
      <c r="P2" s="35"/>
      <c r="Q2" s="35"/>
    </row>
    <row r="3" ht="24.15" customHeight="1" spans="1:17">
      <c r="A3" s="24" t="s">
        <v>28</v>
      </c>
      <c r="B3" s="24"/>
      <c r="C3" s="24"/>
      <c r="D3" s="24"/>
      <c r="E3" s="24"/>
      <c r="F3" s="24"/>
      <c r="G3" s="24"/>
      <c r="H3" s="24"/>
      <c r="I3" s="24"/>
      <c r="J3" s="24"/>
      <c r="K3" s="24"/>
      <c r="L3" s="24"/>
      <c r="M3" s="24"/>
      <c r="N3" s="24"/>
      <c r="O3" s="24"/>
      <c r="P3" s="25" t="s">
        <v>29</v>
      </c>
      <c r="Q3" s="25"/>
    </row>
    <row r="4" ht="24.15" customHeight="1" spans="1:17">
      <c r="A4" s="26" t="s">
        <v>147</v>
      </c>
      <c r="B4" s="26"/>
      <c r="C4" s="26"/>
      <c r="D4" s="56" t="s">
        <v>148</v>
      </c>
      <c r="E4" s="26" t="s">
        <v>221</v>
      </c>
      <c r="F4" s="26" t="s">
        <v>227</v>
      </c>
      <c r="G4" s="26" t="s">
        <v>228</v>
      </c>
      <c r="H4" s="26" t="s">
        <v>229</v>
      </c>
      <c r="I4" s="26" t="s">
        <v>230</v>
      </c>
      <c r="J4" s="26" t="s">
        <v>231</v>
      </c>
      <c r="K4" s="26" t="s">
        <v>232</v>
      </c>
      <c r="L4" s="26" t="s">
        <v>233</v>
      </c>
      <c r="M4" s="26" t="s">
        <v>223</v>
      </c>
      <c r="N4" s="26" t="s">
        <v>234</v>
      </c>
      <c r="O4" s="26" t="s">
        <v>235</v>
      </c>
      <c r="P4" s="26" t="s">
        <v>224</v>
      </c>
      <c r="Q4" s="26" t="s">
        <v>226</v>
      </c>
    </row>
    <row r="5" ht="21.55" customHeight="1" spans="1:17">
      <c r="A5" s="26" t="s">
        <v>154</v>
      </c>
      <c r="B5" s="26" t="s">
        <v>155</v>
      </c>
      <c r="C5" s="26" t="s">
        <v>156</v>
      </c>
      <c r="D5" s="57"/>
      <c r="E5" s="26"/>
      <c r="F5" s="26"/>
      <c r="G5" s="26"/>
      <c r="H5" s="26"/>
      <c r="I5" s="26"/>
      <c r="J5" s="26"/>
      <c r="K5" s="26"/>
      <c r="L5" s="26"/>
      <c r="M5" s="26"/>
      <c r="N5" s="26"/>
      <c r="O5" s="26"/>
      <c r="P5" s="26"/>
      <c r="Q5" s="26"/>
    </row>
    <row r="6" ht="22.8" customHeight="1" spans="1:17">
      <c r="A6" s="49"/>
      <c r="B6" s="49"/>
      <c r="C6" s="49"/>
      <c r="D6" s="49"/>
      <c r="E6" s="51">
        <f>F6+G6+H6+I6+J6+K6+L6+M6+N6+O6+P6+Q6</f>
        <v>0</v>
      </c>
      <c r="F6" s="52"/>
      <c r="G6" s="52"/>
      <c r="H6" s="52"/>
      <c r="I6" s="52"/>
      <c r="J6" s="52"/>
      <c r="K6" s="52"/>
      <c r="L6" s="52"/>
      <c r="M6" s="52"/>
      <c r="N6" s="52"/>
      <c r="O6" s="52"/>
      <c r="P6" s="52"/>
      <c r="Q6" s="52"/>
    </row>
    <row r="7" ht="22.8" customHeight="1" spans="1:17">
      <c r="A7" s="49"/>
      <c r="B7" s="49"/>
      <c r="C7" s="49"/>
      <c r="D7" s="49"/>
      <c r="E7" s="51">
        <f>F7+G7+H7+I7+J7+K7+L7+M7+N7+O7+P7+Q7</f>
        <v>0</v>
      </c>
      <c r="F7" s="52"/>
      <c r="G7" s="52"/>
      <c r="H7" s="52"/>
      <c r="I7" s="52"/>
      <c r="J7" s="52"/>
      <c r="K7" s="52"/>
      <c r="L7" s="52"/>
      <c r="M7" s="52"/>
      <c r="N7" s="52"/>
      <c r="O7" s="52"/>
      <c r="P7" s="52"/>
      <c r="Q7" s="52"/>
    </row>
    <row r="8" ht="22.8" customHeight="1" spans="1:17">
      <c r="A8" s="49"/>
      <c r="B8" s="49"/>
      <c r="C8" s="49"/>
      <c r="D8" s="49"/>
      <c r="E8" s="51">
        <f>F8+G8+H8+I8+J8+K8+L8+M8+N8+O8+P8+Q8</f>
        <v>0</v>
      </c>
      <c r="F8" s="52"/>
      <c r="G8" s="52"/>
      <c r="H8" s="52"/>
      <c r="I8" s="52"/>
      <c r="J8" s="52"/>
      <c r="K8" s="52"/>
      <c r="L8" s="52"/>
      <c r="M8" s="52"/>
      <c r="N8" s="52"/>
      <c r="O8" s="52"/>
      <c r="P8" s="52"/>
      <c r="Q8" s="52"/>
    </row>
    <row r="9" ht="22.8" customHeight="1" spans="1:17">
      <c r="A9" s="59"/>
      <c r="B9" s="59"/>
      <c r="C9" s="59"/>
      <c r="D9" s="59"/>
      <c r="E9" s="51">
        <f>F9+G9+H9+I9+J9+K9+L9+M9+N9+O9+P9+Q9</f>
        <v>0</v>
      </c>
      <c r="F9" s="55"/>
      <c r="G9" s="55"/>
      <c r="H9" s="55"/>
      <c r="I9" s="55"/>
      <c r="J9" s="55"/>
      <c r="K9" s="55"/>
      <c r="L9" s="55"/>
      <c r="M9" s="55"/>
      <c r="N9" s="55"/>
      <c r="O9" s="55"/>
      <c r="P9" s="55"/>
      <c r="Q9" s="55"/>
    </row>
  </sheetData>
  <mergeCells count="18">
    <mergeCell ref="A2:Q2"/>
    <mergeCell ref="A3:O3"/>
    <mergeCell ref="P3:Q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T9" sqref="T9"/>
    </sheetView>
  </sheetViews>
  <sheetFormatPr defaultColWidth="10" defaultRowHeight="13.5"/>
  <cols>
    <col min="1" max="1" width="3.66666666666667" customWidth="1"/>
    <col min="2" max="2" width="4.61666666666667" customWidth="1"/>
    <col min="3" max="3" width="5.28333333333333" customWidth="1"/>
    <col min="4" max="4" width="13.4416666666667" customWidth="1"/>
    <col min="5" max="5" width="9.63333333333333" customWidth="1"/>
    <col min="6" max="6" width="8.41666666666667" customWidth="1"/>
    <col min="7" max="16" width="7.18333333333333" customWidth="1"/>
    <col min="17" max="17" width="8.55" customWidth="1"/>
    <col min="18" max="19" width="7.18333333333333" customWidth="1"/>
    <col min="20" max="21" width="9.76666666666667" customWidth="1"/>
  </cols>
  <sheetData>
    <row r="1" ht="16.35" customHeight="1" spans="1:19">
      <c r="A1" s="22"/>
    </row>
    <row r="2" ht="36.2" customHeight="1" spans="1:19">
      <c r="A2" s="35" t="s">
        <v>17</v>
      </c>
      <c r="B2" s="35"/>
      <c r="C2" s="35"/>
      <c r="D2" s="35"/>
      <c r="E2" s="35"/>
      <c r="F2" s="35"/>
      <c r="G2" s="35"/>
      <c r="H2" s="35"/>
      <c r="I2" s="35"/>
      <c r="J2" s="35"/>
      <c r="K2" s="35"/>
      <c r="L2" s="35"/>
      <c r="M2" s="35"/>
      <c r="N2" s="35"/>
      <c r="O2" s="35"/>
      <c r="P2" s="35"/>
      <c r="Q2" s="35"/>
      <c r="R2" s="35"/>
      <c r="S2" s="35"/>
    </row>
    <row r="3" ht="24.15" customHeight="1" spans="1:19">
      <c r="A3" s="24" t="s">
        <v>28</v>
      </c>
      <c r="B3" s="24"/>
      <c r="C3" s="24"/>
      <c r="D3" s="24"/>
      <c r="E3" s="24"/>
      <c r="F3" s="24"/>
      <c r="G3" s="24"/>
      <c r="H3" s="24"/>
      <c r="I3" s="24"/>
      <c r="J3" s="24"/>
      <c r="K3" s="24"/>
      <c r="L3" s="24"/>
      <c r="M3" s="24"/>
      <c r="N3" s="24"/>
      <c r="O3" s="24"/>
      <c r="P3" s="24"/>
      <c r="Q3" s="24"/>
      <c r="R3" s="25" t="s">
        <v>29</v>
      </c>
      <c r="S3" s="25"/>
    </row>
    <row r="4" ht="28.45" customHeight="1" spans="1:19">
      <c r="A4" s="26" t="s">
        <v>147</v>
      </c>
      <c r="B4" s="26"/>
      <c r="C4" s="26"/>
      <c r="D4" s="56" t="s">
        <v>148</v>
      </c>
      <c r="E4" s="26" t="s">
        <v>221</v>
      </c>
      <c r="F4" s="26" t="s">
        <v>165</v>
      </c>
      <c r="G4" s="26"/>
      <c r="H4" s="26"/>
      <c r="I4" s="26"/>
      <c r="J4" s="26"/>
      <c r="K4" s="26"/>
      <c r="L4" s="26"/>
      <c r="M4" s="26"/>
      <c r="N4" s="26"/>
      <c r="O4" s="26"/>
      <c r="P4" s="26"/>
      <c r="Q4" s="26" t="s">
        <v>168</v>
      </c>
      <c r="R4" s="26"/>
      <c r="S4" s="26"/>
    </row>
    <row r="5" ht="36.2" customHeight="1" spans="1:19">
      <c r="A5" s="26" t="s">
        <v>154</v>
      </c>
      <c r="B5" s="26" t="s">
        <v>155</v>
      </c>
      <c r="C5" s="26" t="s">
        <v>156</v>
      </c>
      <c r="D5" s="57"/>
      <c r="E5" s="26"/>
      <c r="F5" s="26" t="s">
        <v>128</v>
      </c>
      <c r="G5" s="26" t="s">
        <v>236</v>
      </c>
      <c r="H5" s="26" t="s">
        <v>237</v>
      </c>
      <c r="I5" s="26" t="s">
        <v>238</v>
      </c>
      <c r="J5" s="26" t="s">
        <v>239</v>
      </c>
      <c r="K5" s="26" t="s">
        <v>240</v>
      </c>
      <c r="L5" s="26" t="s">
        <v>241</v>
      </c>
      <c r="M5" s="26" t="s">
        <v>242</v>
      </c>
      <c r="N5" s="26" t="s">
        <v>243</v>
      </c>
      <c r="O5" s="26" t="s">
        <v>244</v>
      </c>
      <c r="P5" s="26" t="s">
        <v>245</v>
      </c>
      <c r="Q5" s="26" t="s">
        <v>128</v>
      </c>
      <c r="R5" s="26" t="s">
        <v>201</v>
      </c>
      <c r="S5" s="26" t="s">
        <v>206</v>
      </c>
    </row>
    <row r="6" s="75" customFormat="1" ht="22.8" customHeight="1" spans="1:19">
      <c r="A6" s="70">
        <v>205</v>
      </c>
      <c r="B6" s="71"/>
      <c r="C6" s="71"/>
      <c r="D6" s="71" t="s">
        <v>157</v>
      </c>
      <c r="E6" s="76">
        <f>F6+Q6</f>
        <v>12.9</v>
      </c>
      <c r="F6" s="76">
        <f>G6+H6+I6+J6+K6+L6++M6+N6+O6+P6</f>
        <v>12.9</v>
      </c>
      <c r="G6" s="76"/>
      <c r="H6" s="76"/>
      <c r="I6" s="76"/>
      <c r="J6" s="76"/>
      <c r="K6" s="76"/>
      <c r="L6" s="76"/>
      <c r="M6" s="76"/>
      <c r="N6" s="76"/>
      <c r="O6" s="76"/>
      <c r="P6" s="76">
        <v>12.9</v>
      </c>
      <c r="Q6" s="76">
        <f>R6+S6</f>
        <v>0</v>
      </c>
      <c r="R6" s="76"/>
      <c r="S6" s="76"/>
    </row>
    <row r="7" ht="22.8" customHeight="1" spans="1:19">
      <c r="A7" s="70">
        <v>205</v>
      </c>
      <c r="B7" s="146" t="s">
        <v>158</v>
      </c>
      <c r="C7" s="70"/>
      <c r="D7" s="71" t="s">
        <v>159</v>
      </c>
      <c r="E7" s="76">
        <f>F7+Q7</f>
        <v>12.9</v>
      </c>
      <c r="F7" s="76">
        <f>G7+H7+I7+J7+K7+L7++M7+N7+O7+P7</f>
        <v>12.9</v>
      </c>
      <c r="G7" s="77"/>
      <c r="H7" s="77"/>
      <c r="I7" s="77"/>
      <c r="J7" s="77"/>
      <c r="K7" s="77"/>
      <c r="L7" s="77"/>
      <c r="M7" s="77"/>
      <c r="N7" s="77"/>
      <c r="O7" s="77"/>
      <c r="P7" s="76">
        <v>12.9</v>
      </c>
      <c r="Q7" s="76">
        <f>R7+S7</f>
        <v>0</v>
      </c>
      <c r="R7" s="77"/>
      <c r="S7" s="77"/>
    </row>
    <row r="8" ht="22.8" customHeight="1" spans="1:19">
      <c r="A8" s="70">
        <v>205</v>
      </c>
      <c r="B8" s="146" t="s">
        <v>158</v>
      </c>
      <c r="C8" s="146" t="s">
        <v>160</v>
      </c>
      <c r="D8" s="70" t="s">
        <v>161</v>
      </c>
      <c r="E8" s="76">
        <f>F8+Q8</f>
        <v>12.9</v>
      </c>
      <c r="F8" s="76">
        <f>G8+H8+I8+J8+K8+L8++M8+N8+O8+P8</f>
        <v>12.9</v>
      </c>
      <c r="G8" s="77"/>
      <c r="H8" s="77"/>
      <c r="I8" s="77"/>
      <c r="J8" s="77"/>
      <c r="K8" s="77"/>
      <c r="L8" s="77"/>
      <c r="M8" s="77"/>
      <c r="N8" s="77"/>
      <c r="O8" s="77"/>
      <c r="P8" s="76">
        <v>12.9</v>
      </c>
      <c r="Q8" s="76">
        <f>R8+S8</f>
        <v>0</v>
      </c>
      <c r="R8" s="77"/>
      <c r="S8" s="77"/>
    </row>
    <row r="9" ht="22.8" customHeight="1" spans="1:19">
      <c r="A9" s="70"/>
      <c r="B9" s="70"/>
      <c r="C9" s="73"/>
      <c r="D9" s="74" t="s">
        <v>162</v>
      </c>
      <c r="E9" s="76">
        <f>F9+Q9</f>
        <v>12.9</v>
      </c>
      <c r="F9" s="76">
        <f>G9+H9+I9+J9+K9+L9++M9+N9+O9+P9</f>
        <v>12.9</v>
      </c>
      <c r="G9" s="78"/>
      <c r="H9" s="78"/>
      <c r="I9" s="78"/>
      <c r="J9" s="78"/>
      <c r="K9" s="78"/>
      <c r="L9" s="78"/>
      <c r="M9" s="78"/>
      <c r="N9" s="78"/>
      <c r="O9" s="78"/>
      <c r="P9" s="76">
        <v>12.9</v>
      </c>
      <c r="Q9" s="76">
        <f>R9+S9</f>
        <v>0</v>
      </c>
      <c r="R9" s="78"/>
      <c r="S9" s="78"/>
    </row>
  </sheetData>
  <mergeCells count="8">
    <mergeCell ref="A2:S2"/>
    <mergeCell ref="A3:Q3"/>
    <mergeCell ref="R3:S3"/>
    <mergeCell ref="A4:C4"/>
    <mergeCell ref="F4:P4"/>
    <mergeCell ref="Q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9"/>
  <sheetViews>
    <sheetView workbookViewId="0">
      <selection activeCell="Q30" sqref="Q30"/>
    </sheetView>
  </sheetViews>
  <sheetFormatPr defaultColWidth="10" defaultRowHeight="13.5"/>
  <cols>
    <col min="1" max="1" width="5.28333333333333" customWidth="1"/>
    <col min="2" max="2" width="5.56666666666667" customWidth="1"/>
    <col min="3" max="3" width="5.83333333333333" customWidth="1"/>
    <col min="4" max="4" width="12.775" customWidth="1"/>
    <col min="5" max="5" width="10.7166666666667" customWidth="1"/>
    <col min="6" max="32" width="7.18333333333333" customWidth="1"/>
    <col min="33" max="34" width="9.76666666666667" customWidth="1"/>
  </cols>
  <sheetData>
    <row r="1" ht="16.35" customHeight="1" spans="1:32">
      <c r="A1" s="22"/>
    </row>
    <row r="2" ht="43.95" customHeight="1" spans="1:32">
      <c r="A2" s="35" t="s">
        <v>18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ht="24.15" customHeight="1" spans="1:32">
      <c r="A3" s="24" t="s">
        <v>28</v>
      </c>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5" t="s">
        <v>29</v>
      </c>
      <c r="AF3" s="25"/>
    </row>
    <row r="4" ht="25" customHeight="1" spans="1:32">
      <c r="A4" s="26" t="s">
        <v>147</v>
      </c>
      <c r="B4" s="26"/>
      <c r="C4" s="26"/>
      <c r="D4" s="56" t="s">
        <v>148</v>
      </c>
      <c r="E4" s="26" t="s">
        <v>246</v>
      </c>
      <c r="F4" s="26" t="s">
        <v>247</v>
      </c>
      <c r="G4" s="26" t="s">
        <v>248</v>
      </c>
      <c r="H4" s="26" t="s">
        <v>249</v>
      </c>
      <c r="I4" s="26" t="s">
        <v>250</v>
      </c>
      <c r="J4" s="26" t="s">
        <v>251</v>
      </c>
      <c r="K4" s="26" t="s">
        <v>252</v>
      </c>
      <c r="L4" s="26" t="s">
        <v>253</v>
      </c>
      <c r="M4" s="26" t="s">
        <v>254</v>
      </c>
      <c r="N4" s="26" t="s">
        <v>255</v>
      </c>
      <c r="O4" s="26" t="s">
        <v>256</v>
      </c>
      <c r="P4" s="26" t="s">
        <v>242</v>
      </c>
      <c r="Q4" s="26" t="s">
        <v>244</v>
      </c>
      <c r="R4" s="26" t="s">
        <v>257</v>
      </c>
      <c r="S4" s="26" t="s">
        <v>237</v>
      </c>
      <c r="T4" s="26" t="s">
        <v>238</v>
      </c>
      <c r="U4" s="26" t="s">
        <v>241</v>
      </c>
      <c r="V4" s="26" t="s">
        <v>258</v>
      </c>
      <c r="W4" s="26" t="s">
        <v>259</v>
      </c>
      <c r="X4" s="26" t="s">
        <v>260</v>
      </c>
      <c r="Y4" s="26" t="s">
        <v>261</v>
      </c>
      <c r="Z4" s="26" t="s">
        <v>240</v>
      </c>
      <c r="AA4" s="26" t="s">
        <v>262</v>
      </c>
      <c r="AB4" s="26" t="s">
        <v>263</v>
      </c>
      <c r="AC4" s="26" t="s">
        <v>243</v>
      </c>
      <c r="AD4" s="26" t="s">
        <v>264</v>
      </c>
      <c r="AE4" s="26" t="s">
        <v>265</v>
      </c>
      <c r="AF4" s="26" t="s">
        <v>245</v>
      </c>
    </row>
    <row r="5" ht="21.55" customHeight="1" spans="1:32">
      <c r="A5" s="26" t="s">
        <v>154</v>
      </c>
      <c r="B5" s="26" t="s">
        <v>155</v>
      </c>
      <c r="C5" s="26" t="s">
        <v>156</v>
      </c>
      <c r="D5" s="57"/>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row>
    <row r="6" ht="22.8" customHeight="1" spans="1:32">
      <c r="A6" s="70">
        <v>205</v>
      </c>
      <c r="B6" s="71"/>
      <c r="C6" s="71"/>
      <c r="D6" s="71" t="s">
        <v>157</v>
      </c>
      <c r="E6" s="51">
        <f>SUM(F6:AF6)</f>
        <v>12.9</v>
      </c>
      <c r="F6" s="72"/>
      <c r="G6" s="72"/>
      <c r="H6" s="72"/>
      <c r="I6" s="72"/>
      <c r="J6" s="72">
        <v>1.56</v>
      </c>
      <c r="K6" s="72">
        <v>11.34</v>
      </c>
      <c r="L6" s="72"/>
      <c r="M6" s="72"/>
      <c r="N6" s="72"/>
      <c r="O6" s="72"/>
      <c r="P6" s="72"/>
      <c r="Q6" s="72"/>
      <c r="R6" s="72"/>
      <c r="S6" s="72"/>
      <c r="T6" s="72"/>
      <c r="U6" s="72"/>
      <c r="V6" s="72"/>
      <c r="W6" s="72"/>
      <c r="X6" s="72"/>
      <c r="Y6" s="72"/>
      <c r="Z6" s="72"/>
      <c r="AA6" s="72"/>
      <c r="AB6" s="72"/>
      <c r="AC6" s="72"/>
      <c r="AD6" s="72"/>
      <c r="AE6" s="72"/>
      <c r="AF6" s="72"/>
    </row>
    <row r="7" ht="22.8" customHeight="1" spans="1:32">
      <c r="A7" s="70">
        <v>205</v>
      </c>
      <c r="B7" s="146" t="s">
        <v>158</v>
      </c>
      <c r="C7" s="70"/>
      <c r="D7" s="71" t="s">
        <v>159</v>
      </c>
      <c r="E7" s="51">
        <f>SUM(F7:AF7)</f>
        <v>12.9</v>
      </c>
      <c r="F7" s="72"/>
      <c r="G7" s="72"/>
      <c r="H7" s="72"/>
      <c r="I7" s="72"/>
      <c r="J7" s="72">
        <v>1.56</v>
      </c>
      <c r="K7" s="72">
        <v>11.34</v>
      </c>
      <c r="L7" s="72"/>
      <c r="M7" s="72"/>
      <c r="N7" s="72"/>
      <c r="O7" s="72"/>
      <c r="P7" s="72"/>
      <c r="Q7" s="72"/>
      <c r="R7" s="72"/>
      <c r="S7" s="72"/>
      <c r="T7" s="72"/>
      <c r="U7" s="72"/>
      <c r="V7" s="72"/>
      <c r="W7" s="72"/>
      <c r="X7" s="72"/>
      <c r="Y7" s="72"/>
      <c r="Z7" s="72"/>
      <c r="AA7" s="72"/>
      <c r="AB7" s="72"/>
      <c r="AC7" s="72"/>
      <c r="AD7" s="72"/>
      <c r="AE7" s="72"/>
      <c r="AF7" s="72"/>
    </row>
    <row r="8" ht="22.8" customHeight="1" spans="1:32">
      <c r="A8" s="70">
        <v>205</v>
      </c>
      <c r="B8" s="146" t="s">
        <v>158</v>
      </c>
      <c r="C8" s="146" t="s">
        <v>160</v>
      </c>
      <c r="D8" s="70" t="s">
        <v>161</v>
      </c>
      <c r="E8" s="51">
        <f>SUM(F8:AF8)</f>
        <v>12.9</v>
      </c>
      <c r="F8" s="72"/>
      <c r="G8" s="72"/>
      <c r="H8" s="72"/>
      <c r="I8" s="72"/>
      <c r="J8" s="72">
        <v>1.56</v>
      </c>
      <c r="K8" s="72">
        <v>11.34</v>
      </c>
      <c r="L8" s="72"/>
      <c r="M8" s="72"/>
      <c r="N8" s="72"/>
      <c r="O8" s="72"/>
      <c r="P8" s="72"/>
      <c r="Q8" s="72"/>
      <c r="R8" s="72"/>
      <c r="S8" s="72"/>
      <c r="T8" s="72"/>
      <c r="U8" s="72"/>
      <c r="V8" s="72"/>
      <c r="W8" s="72"/>
      <c r="X8" s="72"/>
      <c r="Y8" s="72"/>
      <c r="Z8" s="72"/>
      <c r="AA8" s="72"/>
      <c r="AB8" s="72"/>
      <c r="AC8" s="72"/>
      <c r="AD8" s="72"/>
      <c r="AE8" s="72"/>
      <c r="AF8" s="72"/>
    </row>
    <row r="9" ht="22.8" customHeight="1" spans="1:32">
      <c r="A9" s="70"/>
      <c r="B9" s="70"/>
      <c r="C9" s="73"/>
      <c r="D9" s="74" t="s">
        <v>162</v>
      </c>
      <c r="E9" s="51">
        <f>SUM(F9:AF9)</f>
        <v>12.9</v>
      </c>
      <c r="F9" s="55"/>
      <c r="G9" s="55"/>
      <c r="H9" s="55"/>
      <c r="I9" s="55"/>
      <c r="J9" s="72">
        <v>1.56</v>
      </c>
      <c r="K9" s="72">
        <v>11.34</v>
      </c>
      <c r="L9" s="55"/>
      <c r="M9" s="55"/>
      <c r="N9" s="55"/>
      <c r="O9" s="55"/>
      <c r="P9" s="55"/>
      <c r="Q9" s="55"/>
      <c r="R9" s="55"/>
      <c r="S9" s="55"/>
      <c r="T9" s="55"/>
      <c r="U9" s="55"/>
      <c r="V9" s="55"/>
      <c r="W9" s="55"/>
      <c r="X9" s="55"/>
      <c r="Y9" s="55"/>
      <c r="Z9" s="55"/>
      <c r="AA9" s="55"/>
      <c r="AB9" s="55"/>
      <c r="AC9" s="55"/>
      <c r="AD9" s="55"/>
      <c r="AE9" s="55"/>
      <c r="AF9" s="55"/>
    </row>
  </sheetData>
  <mergeCells count="33">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scale="64"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3" sqref="A3:E3"/>
    </sheetView>
  </sheetViews>
  <sheetFormatPr defaultColWidth="10" defaultRowHeight="13.5" outlineLevelRow="7" outlineLevelCol="6"/>
  <cols>
    <col min="1" max="1" width="25.1083333333333" customWidth="1"/>
    <col min="2" max="2" width="20.7583333333333" customWidth="1"/>
    <col min="3" max="3" width="12.35" customWidth="1"/>
    <col min="4" max="4" width="10.3166666666667" customWidth="1"/>
    <col min="5" max="5" width="14.1166666666667" customWidth="1"/>
    <col min="6" max="6" width="13.7" customWidth="1"/>
    <col min="7" max="7" width="12.35" customWidth="1"/>
    <col min="8" max="8" width="9.76666666666667" customWidth="1"/>
  </cols>
  <sheetData>
    <row r="1" ht="16.35" customHeight="1"/>
    <row r="2" ht="33.6" customHeight="1" spans="1:7">
      <c r="A2" s="61" t="s">
        <v>19</v>
      </c>
      <c r="B2" s="61"/>
      <c r="C2" s="61"/>
      <c r="D2" s="61"/>
      <c r="E2" s="61"/>
      <c r="F2" s="61"/>
      <c r="G2" s="61"/>
    </row>
    <row r="3" ht="24.15" customHeight="1" spans="1:7">
      <c r="A3" s="62" t="s">
        <v>28</v>
      </c>
      <c r="B3" s="62"/>
      <c r="C3" s="62"/>
      <c r="D3" s="62"/>
      <c r="E3" s="62"/>
      <c r="F3" s="63" t="s">
        <v>29</v>
      </c>
      <c r="G3" s="63"/>
    </row>
    <row r="4" ht="23.25" customHeight="1" spans="1:7">
      <c r="A4" s="64" t="s">
        <v>266</v>
      </c>
      <c r="B4" s="64" t="s">
        <v>267</v>
      </c>
      <c r="C4" s="64" t="s">
        <v>268</v>
      </c>
      <c r="D4" s="64" t="s">
        <v>269</v>
      </c>
      <c r="E4" s="64"/>
      <c r="F4" s="64"/>
      <c r="G4" s="64" t="s">
        <v>270</v>
      </c>
    </row>
    <row r="5" ht="25.85" customHeight="1" spans="1:7">
      <c r="A5" s="64"/>
      <c r="B5" s="64"/>
      <c r="C5" s="64"/>
      <c r="D5" s="64" t="s">
        <v>131</v>
      </c>
      <c r="E5" s="64" t="s">
        <v>271</v>
      </c>
      <c r="F5" s="64" t="s">
        <v>272</v>
      </c>
      <c r="G5" s="64"/>
    </row>
    <row r="6" ht="22.8" customHeight="1" spans="1:7">
      <c r="A6" s="65"/>
      <c r="B6" s="66">
        <f>C6+D6+G6</f>
        <v>0</v>
      </c>
      <c r="C6" s="67"/>
      <c r="D6" s="66">
        <f>E6+F6</f>
        <v>0</v>
      </c>
      <c r="E6" s="67"/>
      <c r="F6" s="67"/>
      <c r="G6" s="67"/>
    </row>
    <row r="7" ht="22.8" customHeight="1" spans="1:7">
      <c r="A7" s="68"/>
      <c r="B7" s="66">
        <f>C7+D7+G7</f>
        <v>0</v>
      </c>
      <c r="C7" s="69"/>
      <c r="D7" s="66">
        <f>E7+F7</f>
        <v>0</v>
      </c>
      <c r="E7" s="69"/>
      <c r="F7" s="69"/>
      <c r="G7" s="69"/>
    </row>
    <row r="8" ht="22.8" customHeight="1" spans="1:7">
      <c r="A8" s="45"/>
      <c r="B8" s="66">
        <f>C8+D8+G8</f>
        <v>0</v>
      </c>
      <c r="C8" s="55"/>
      <c r="D8" s="66">
        <f>E8+F8</f>
        <v>0</v>
      </c>
      <c r="E8" s="55"/>
      <c r="F8" s="55"/>
      <c r="G8" s="55"/>
    </row>
  </sheetData>
  <mergeCells count="8">
    <mergeCell ref="A2:G2"/>
    <mergeCell ref="A3:E3"/>
    <mergeCell ref="F3:G3"/>
    <mergeCell ref="D4:F4"/>
    <mergeCell ref="A4:A5"/>
    <mergeCell ref="B4:B5"/>
    <mergeCell ref="C4:C5"/>
    <mergeCell ref="G4: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 sqref="A3:F3"/>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6916666666667" customWidth="1"/>
    <col min="9" max="9" width="9.76666666666667" customWidth="1"/>
  </cols>
  <sheetData>
    <row r="1" ht="16.35" customHeight="1" spans="1:8">
      <c r="A1" s="22"/>
    </row>
    <row r="2" ht="38.8" customHeight="1" spans="1:8">
      <c r="A2" s="35" t="s">
        <v>20</v>
      </c>
      <c r="B2" s="35"/>
      <c r="C2" s="35"/>
      <c r="D2" s="35"/>
      <c r="E2" s="35"/>
      <c r="F2" s="35"/>
      <c r="G2" s="35"/>
      <c r="H2" s="35"/>
    </row>
    <row r="3" ht="24.15" customHeight="1" spans="1:8">
      <c r="A3" s="24" t="s">
        <v>28</v>
      </c>
      <c r="B3" s="24"/>
      <c r="C3" s="24"/>
      <c r="D3" s="24"/>
      <c r="E3" s="24"/>
      <c r="F3" s="24"/>
      <c r="G3" s="25" t="s">
        <v>29</v>
      </c>
      <c r="H3" s="25"/>
    </row>
    <row r="4" ht="23.25" customHeight="1" spans="1:8">
      <c r="A4" s="26" t="s">
        <v>273</v>
      </c>
      <c r="B4" s="26" t="s">
        <v>274</v>
      </c>
      <c r="C4" s="26" t="s">
        <v>128</v>
      </c>
      <c r="D4" s="26" t="s">
        <v>275</v>
      </c>
      <c r="E4" s="26"/>
      <c r="F4" s="26"/>
      <c r="G4" s="26"/>
      <c r="H4" s="26" t="s">
        <v>150</v>
      </c>
    </row>
    <row r="5" ht="19.8" customHeight="1" spans="1:8">
      <c r="A5" s="26"/>
      <c r="B5" s="26"/>
      <c r="C5" s="26"/>
      <c r="D5" s="26" t="s">
        <v>131</v>
      </c>
      <c r="E5" s="26" t="s">
        <v>199</v>
      </c>
      <c r="F5" s="26"/>
      <c r="G5" s="26" t="s">
        <v>200</v>
      </c>
      <c r="H5" s="26"/>
    </row>
    <row r="6" ht="27.6" customHeight="1" spans="1:8">
      <c r="A6" s="26"/>
      <c r="B6" s="26"/>
      <c r="C6" s="26"/>
      <c r="D6" s="26"/>
      <c r="E6" s="26" t="s">
        <v>179</v>
      </c>
      <c r="F6" s="26" t="s">
        <v>172</v>
      </c>
      <c r="G6" s="26"/>
      <c r="H6" s="26"/>
    </row>
    <row r="7" ht="22.8" customHeight="1" spans="1:8">
      <c r="A7" s="49"/>
      <c r="B7" s="50"/>
      <c r="C7" s="51">
        <f t="shared" ref="C7:C12" si="0">D7+H7</f>
        <v>0</v>
      </c>
      <c r="D7" s="51">
        <f t="shared" ref="D7:D12" si="1">E7+F7+G7</f>
        <v>0</v>
      </c>
      <c r="E7" s="52"/>
      <c r="F7" s="52"/>
      <c r="G7" s="52"/>
      <c r="H7" s="52"/>
    </row>
    <row r="8" ht="22.8" customHeight="1" spans="1:8">
      <c r="A8" s="53"/>
      <c r="B8" s="53"/>
      <c r="C8" s="51">
        <f t="shared" si="0"/>
        <v>0</v>
      </c>
      <c r="D8" s="51">
        <f t="shared" si="1"/>
        <v>0</v>
      </c>
      <c r="E8" s="52"/>
      <c r="F8" s="52"/>
      <c r="G8" s="52"/>
      <c r="H8" s="52"/>
    </row>
    <row r="9" ht="22.8" customHeight="1" spans="1:8">
      <c r="A9" s="54"/>
      <c r="B9" s="54"/>
      <c r="C9" s="51">
        <f t="shared" si="0"/>
        <v>0</v>
      </c>
      <c r="D9" s="51">
        <f t="shared" si="1"/>
        <v>0</v>
      </c>
      <c r="E9" s="52"/>
      <c r="F9" s="52"/>
      <c r="G9" s="52"/>
      <c r="H9" s="52"/>
    </row>
    <row r="10" ht="22.8" customHeight="1" spans="1:8">
      <c r="A10" s="54"/>
      <c r="B10" s="54"/>
      <c r="C10" s="51">
        <f t="shared" si="0"/>
        <v>0</v>
      </c>
      <c r="D10" s="51">
        <f t="shared" si="1"/>
        <v>0</v>
      </c>
      <c r="E10" s="52"/>
      <c r="F10" s="52"/>
      <c r="G10" s="52"/>
      <c r="H10" s="52"/>
    </row>
    <row r="11" ht="22.8" customHeight="1" spans="1:8">
      <c r="A11" s="54"/>
      <c r="B11" s="54"/>
      <c r="C11" s="51">
        <f t="shared" si="0"/>
        <v>0</v>
      </c>
      <c r="D11" s="51">
        <f t="shared" si="1"/>
        <v>0</v>
      </c>
      <c r="E11" s="52"/>
      <c r="F11" s="52"/>
      <c r="G11" s="52"/>
      <c r="H11" s="52"/>
    </row>
    <row r="12" ht="22.8" customHeight="1" spans="1:8">
      <c r="A12" s="45"/>
      <c r="B12" s="45"/>
      <c r="C12" s="51">
        <f t="shared" si="0"/>
        <v>0</v>
      </c>
      <c r="D12" s="51">
        <f t="shared" si="1"/>
        <v>0</v>
      </c>
      <c r="E12" s="55"/>
      <c r="F12" s="55"/>
      <c r="G12" s="55"/>
      <c r="H12" s="55"/>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3" sqref="A3:Q3"/>
    </sheetView>
  </sheetViews>
  <sheetFormatPr defaultColWidth="10" defaultRowHeight="13.5"/>
  <cols>
    <col min="1" max="1" width="4.475" customWidth="1"/>
    <col min="2" max="2" width="4.75" customWidth="1"/>
    <col min="3" max="3" width="5.01666666666667" customWidth="1"/>
    <col min="4" max="4" width="10.5583333333333" customWidth="1"/>
    <col min="5" max="5" width="11.8083333333333" customWidth="1"/>
    <col min="6" max="19" width="7.18333333333333" customWidth="1"/>
    <col min="20" max="21" width="9.76666666666667" customWidth="1"/>
  </cols>
  <sheetData>
    <row r="1" ht="16.35" customHeight="1" spans="1:19">
      <c r="A1" s="22"/>
    </row>
    <row r="2" ht="47.4" customHeight="1" spans="1:19">
      <c r="A2" s="35" t="s">
        <v>21</v>
      </c>
      <c r="B2" s="35"/>
      <c r="C2" s="35"/>
      <c r="D2" s="35"/>
      <c r="E2" s="35"/>
      <c r="F2" s="35"/>
      <c r="G2" s="35"/>
      <c r="H2" s="35"/>
      <c r="I2" s="35"/>
      <c r="J2" s="35"/>
      <c r="K2" s="35"/>
      <c r="L2" s="35"/>
      <c r="M2" s="35"/>
      <c r="N2" s="35"/>
      <c r="O2" s="35"/>
      <c r="P2" s="35"/>
    </row>
    <row r="3" ht="24.15" customHeight="1" spans="1:19">
      <c r="A3" s="24" t="s">
        <v>28</v>
      </c>
      <c r="B3" s="24"/>
      <c r="C3" s="24"/>
      <c r="D3" s="24"/>
      <c r="E3" s="24"/>
      <c r="F3" s="24"/>
      <c r="G3" s="24"/>
      <c r="H3" s="24"/>
      <c r="I3" s="24"/>
      <c r="J3" s="24"/>
      <c r="K3" s="24"/>
      <c r="L3" s="24"/>
      <c r="M3" s="24"/>
      <c r="N3" s="24"/>
      <c r="O3" s="24"/>
      <c r="P3" s="24"/>
      <c r="Q3" s="24"/>
      <c r="R3" s="25" t="s">
        <v>29</v>
      </c>
      <c r="S3" s="25"/>
    </row>
    <row r="4" ht="27.6" customHeight="1" spans="1:19">
      <c r="A4" s="26" t="s">
        <v>147</v>
      </c>
      <c r="B4" s="26"/>
      <c r="C4" s="26"/>
      <c r="D4" s="56" t="s">
        <v>148</v>
      </c>
      <c r="E4" s="26" t="s">
        <v>163</v>
      </c>
      <c r="F4" s="26" t="s">
        <v>164</v>
      </c>
      <c r="G4" s="26" t="s">
        <v>165</v>
      </c>
      <c r="H4" s="26" t="s">
        <v>166</v>
      </c>
      <c r="I4" s="26" t="s">
        <v>167</v>
      </c>
      <c r="J4" s="26" t="s">
        <v>168</v>
      </c>
      <c r="K4" s="26" t="s">
        <v>169</v>
      </c>
      <c r="L4" s="26" t="s">
        <v>170</v>
      </c>
      <c r="M4" s="26" t="s">
        <v>171</v>
      </c>
      <c r="N4" s="26" t="s">
        <v>172</v>
      </c>
      <c r="O4" s="26" t="s">
        <v>173</v>
      </c>
      <c r="P4" s="26" t="s">
        <v>174</v>
      </c>
      <c r="Q4" s="26" t="s">
        <v>175</v>
      </c>
      <c r="R4" s="26" t="s">
        <v>176</v>
      </c>
      <c r="S4" s="26" t="s">
        <v>177</v>
      </c>
    </row>
    <row r="5" ht="19.8" customHeight="1" spans="1:19">
      <c r="A5" s="26" t="s">
        <v>154</v>
      </c>
      <c r="B5" s="26" t="s">
        <v>155</v>
      </c>
      <c r="C5" s="26" t="s">
        <v>156</v>
      </c>
      <c r="D5" s="57"/>
      <c r="E5" s="26"/>
      <c r="F5" s="26"/>
      <c r="G5" s="26"/>
      <c r="H5" s="26"/>
      <c r="I5" s="26"/>
      <c r="J5" s="26"/>
      <c r="K5" s="26"/>
      <c r="L5" s="26"/>
      <c r="M5" s="26"/>
      <c r="N5" s="26"/>
      <c r="O5" s="26"/>
      <c r="P5" s="26"/>
      <c r="Q5" s="26"/>
      <c r="R5" s="26"/>
      <c r="S5" s="26"/>
    </row>
    <row r="6" ht="22.8" customHeight="1" spans="1:19">
      <c r="A6" s="49"/>
      <c r="B6" s="49"/>
      <c r="C6" s="49"/>
      <c r="D6" s="49"/>
      <c r="E6" s="51">
        <f>SUM(F6:S6)</f>
        <v>0</v>
      </c>
      <c r="F6" s="52"/>
      <c r="G6" s="52"/>
      <c r="H6" s="52"/>
      <c r="I6" s="52"/>
      <c r="J6" s="52"/>
      <c r="K6" s="52"/>
      <c r="L6" s="52"/>
      <c r="M6" s="52"/>
      <c r="N6" s="52"/>
      <c r="O6" s="52"/>
      <c r="P6" s="52"/>
      <c r="Q6" s="52"/>
      <c r="R6" s="52"/>
      <c r="S6" s="52"/>
    </row>
    <row r="7" ht="22.8" customHeight="1" spans="1:19">
      <c r="A7" s="49"/>
      <c r="B7" s="49"/>
      <c r="C7" s="49"/>
      <c r="D7" s="49"/>
      <c r="E7" s="51">
        <f>SUM(F7:S7)</f>
        <v>0</v>
      </c>
      <c r="F7" s="52"/>
      <c r="G7" s="52"/>
      <c r="H7" s="52"/>
      <c r="I7" s="52"/>
      <c r="J7" s="52"/>
      <c r="K7" s="52"/>
      <c r="L7" s="52"/>
      <c r="M7" s="52"/>
      <c r="N7" s="52"/>
      <c r="O7" s="52"/>
      <c r="P7" s="52"/>
      <c r="Q7" s="52"/>
      <c r="R7" s="52"/>
      <c r="S7" s="52"/>
    </row>
    <row r="8" ht="22.8" customHeight="1" spans="1:19">
      <c r="A8" s="58"/>
      <c r="B8" s="58"/>
      <c r="C8" s="58"/>
      <c r="D8" s="58"/>
      <c r="E8" s="51">
        <f>SUM(F8:S8)</f>
        <v>0</v>
      </c>
      <c r="F8" s="52"/>
      <c r="G8" s="52"/>
      <c r="H8" s="52"/>
      <c r="I8" s="52"/>
      <c r="J8" s="52"/>
      <c r="K8" s="52"/>
      <c r="L8" s="52"/>
      <c r="M8" s="52"/>
      <c r="N8" s="52"/>
      <c r="O8" s="52"/>
      <c r="P8" s="52"/>
      <c r="Q8" s="52"/>
      <c r="R8" s="52"/>
      <c r="S8" s="52"/>
    </row>
    <row r="9" ht="22.8" customHeight="1" spans="1:19">
      <c r="A9" s="59"/>
      <c r="B9" s="59"/>
      <c r="C9" s="59"/>
      <c r="D9" s="59"/>
      <c r="E9" s="51">
        <f>SUM(F9:S9)</f>
        <v>0</v>
      </c>
      <c r="F9" s="60"/>
      <c r="G9" s="60"/>
      <c r="H9" s="60"/>
      <c r="I9" s="60"/>
      <c r="J9" s="60"/>
      <c r="K9" s="60"/>
      <c r="L9" s="60"/>
      <c r="M9" s="60"/>
      <c r="N9" s="60"/>
      <c r="O9" s="60"/>
      <c r="P9" s="60"/>
      <c r="Q9" s="60"/>
      <c r="R9" s="60"/>
      <c r="S9" s="60"/>
    </row>
  </sheetData>
  <mergeCells count="20">
    <mergeCell ref="A2:P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3" sqref="A3:N3"/>
    </sheetView>
  </sheetViews>
  <sheetFormatPr defaultColWidth="10" defaultRowHeight="13.5"/>
  <cols>
    <col min="1" max="1" width="3.8" customWidth="1"/>
    <col min="2" max="3" width="3.93333333333333" customWidth="1"/>
    <col min="4" max="4" width="14.3333333333333" customWidth="1"/>
    <col min="5" max="5" width="9.225" customWidth="1"/>
    <col min="6" max="19" width="7.18333333333333" customWidth="1"/>
    <col min="20" max="21" width="9.76666666666667" customWidth="1"/>
  </cols>
  <sheetData>
    <row r="1" ht="16.35" customHeight="1" spans="1:19">
      <c r="A1" s="22"/>
    </row>
    <row r="2" ht="47.4" customHeight="1" spans="1:19">
      <c r="A2" s="35" t="s">
        <v>22</v>
      </c>
      <c r="B2" s="35"/>
      <c r="C2" s="35"/>
      <c r="D2" s="35"/>
      <c r="E2" s="35"/>
      <c r="F2" s="35"/>
      <c r="G2" s="35"/>
      <c r="H2" s="35"/>
      <c r="I2" s="35"/>
      <c r="J2" s="35"/>
      <c r="K2" s="35"/>
      <c r="L2" s="35"/>
      <c r="M2" s="35"/>
      <c r="N2" s="35"/>
      <c r="O2" s="35"/>
      <c r="P2" s="35"/>
      <c r="Q2" s="35"/>
      <c r="R2" s="35"/>
      <c r="S2" s="35"/>
    </row>
    <row r="3" ht="33.6" customHeight="1" spans="1:19">
      <c r="A3" s="24" t="s">
        <v>28</v>
      </c>
      <c r="B3" s="24"/>
      <c r="C3" s="24"/>
      <c r="D3" s="24"/>
      <c r="E3" s="24"/>
      <c r="F3" s="24"/>
      <c r="G3" s="24"/>
      <c r="H3" s="24"/>
      <c r="I3" s="24"/>
      <c r="J3" s="24"/>
      <c r="K3" s="24"/>
      <c r="L3" s="24"/>
      <c r="M3" s="24"/>
      <c r="N3" s="24"/>
      <c r="O3" s="25" t="s">
        <v>29</v>
      </c>
      <c r="P3" s="25"/>
      <c r="Q3" s="25"/>
      <c r="R3" s="25"/>
      <c r="S3" s="25"/>
    </row>
    <row r="4" ht="29.3" customHeight="1" spans="1:19">
      <c r="A4" s="26" t="s">
        <v>147</v>
      </c>
      <c r="B4" s="26"/>
      <c r="C4" s="26"/>
      <c r="D4" s="56" t="s">
        <v>148</v>
      </c>
      <c r="E4" s="26" t="s">
        <v>178</v>
      </c>
      <c r="F4" s="26" t="s">
        <v>149</v>
      </c>
      <c r="G4" s="26"/>
      <c r="H4" s="26"/>
      <c r="I4" s="26"/>
      <c r="J4" s="26" t="s">
        <v>150</v>
      </c>
      <c r="K4" s="26"/>
      <c r="L4" s="26"/>
      <c r="M4" s="26"/>
      <c r="N4" s="26"/>
      <c r="O4" s="26"/>
      <c r="P4" s="26"/>
      <c r="Q4" s="26"/>
      <c r="R4" s="26"/>
      <c r="S4" s="26"/>
    </row>
    <row r="5" ht="50" customHeight="1" spans="1:19">
      <c r="A5" s="26" t="s">
        <v>154</v>
      </c>
      <c r="B5" s="26" t="s">
        <v>155</v>
      </c>
      <c r="C5" s="26" t="s">
        <v>156</v>
      </c>
      <c r="D5" s="57"/>
      <c r="E5" s="26"/>
      <c r="F5" s="26" t="s">
        <v>128</v>
      </c>
      <c r="G5" s="26" t="s">
        <v>179</v>
      </c>
      <c r="H5" s="26" t="s">
        <v>180</v>
      </c>
      <c r="I5" s="26" t="s">
        <v>172</v>
      </c>
      <c r="J5" s="26" t="s">
        <v>128</v>
      </c>
      <c r="K5" s="26" t="s">
        <v>182</v>
      </c>
      <c r="L5" s="26" t="s">
        <v>183</v>
      </c>
      <c r="M5" s="26" t="s">
        <v>174</v>
      </c>
      <c r="N5" s="26" t="s">
        <v>184</v>
      </c>
      <c r="O5" s="26" t="s">
        <v>185</v>
      </c>
      <c r="P5" s="26" t="s">
        <v>186</v>
      </c>
      <c r="Q5" s="26" t="s">
        <v>170</v>
      </c>
      <c r="R5" s="26" t="s">
        <v>173</v>
      </c>
      <c r="S5" s="26" t="s">
        <v>177</v>
      </c>
    </row>
    <row r="6" ht="22.8" customHeight="1" spans="1:19">
      <c r="A6" s="49"/>
      <c r="B6" s="49"/>
      <c r="C6" s="49"/>
      <c r="D6" s="49"/>
      <c r="E6" s="51">
        <f>F6+J6</f>
        <v>0</v>
      </c>
      <c r="F6" s="51">
        <f>G6+H6+I6</f>
        <v>0</v>
      </c>
      <c r="G6" s="52"/>
      <c r="H6" s="52"/>
      <c r="I6" s="52"/>
      <c r="J6" s="51">
        <f>K6+L6+M6+N6+O6+P6+Q6+R6+S6</f>
        <v>0</v>
      </c>
      <c r="K6" s="52"/>
      <c r="L6" s="52"/>
      <c r="M6" s="52"/>
      <c r="N6" s="52"/>
      <c r="O6" s="52"/>
      <c r="P6" s="52"/>
      <c r="Q6" s="52"/>
      <c r="R6" s="52"/>
      <c r="S6" s="52"/>
    </row>
    <row r="7" ht="22.8" customHeight="1" spans="1:19">
      <c r="A7" s="49"/>
      <c r="B7" s="49"/>
      <c r="C7" s="49"/>
      <c r="D7" s="49"/>
      <c r="E7" s="51">
        <f>F7+J7</f>
        <v>0</v>
      </c>
      <c r="F7" s="51">
        <f>G7+H7+I7</f>
        <v>0</v>
      </c>
      <c r="G7" s="52"/>
      <c r="H7" s="52"/>
      <c r="I7" s="52"/>
      <c r="J7" s="51">
        <f>K7+L7+M7+N7+O7+P7+Q7+R7+S7</f>
        <v>0</v>
      </c>
      <c r="K7" s="52"/>
      <c r="L7" s="52"/>
      <c r="M7" s="52"/>
      <c r="N7" s="52"/>
      <c r="O7" s="52"/>
      <c r="P7" s="52"/>
      <c r="Q7" s="52"/>
      <c r="R7" s="52"/>
      <c r="S7" s="52"/>
    </row>
    <row r="8" ht="22.8" customHeight="1" spans="1:19">
      <c r="A8" s="58"/>
      <c r="B8" s="58"/>
      <c r="C8" s="58"/>
      <c r="D8" s="58"/>
      <c r="E8" s="51">
        <f>F8+J8</f>
        <v>0</v>
      </c>
      <c r="F8" s="51">
        <f>G8+H8+I8</f>
        <v>0</v>
      </c>
      <c r="G8" s="52"/>
      <c r="H8" s="52"/>
      <c r="I8" s="52"/>
      <c r="J8" s="51">
        <f>K8+L8+M8+N8+O8+P8+Q8+R8+S8</f>
        <v>0</v>
      </c>
      <c r="K8" s="52"/>
      <c r="L8" s="52"/>
      <c r="M8" s="52"/>
      <c r="N8" s="52"/>
      <c r="O8" s="52"/>
      <c r="P8" s="52"/>
      <c r="Q8" s="52"/>
      <c r="R8" s="52"/>
      <c r="S8" s="52"/>
    </row>
    <row r="9" ht="22.8" customHeight="1" spans="1:19">
      <c r="A9" s="59"/>
      <c r="B9" s="59"/>
      <c r="C9" s="59"/>
      <c r="D9" s="59"/>
      <c r="E9" s="51">
        <f>F9+J9</f>
        <v>0</v>
      </c>
      <c r="F9" s="51">
        <f>G9+H9+I9</f>
        <v>0</v>
      </c>
      <c r="G9" s="48"/>
      <c r="H9" s="48"/>
      <c r="I9" s="48"/>
      <c r="J9" s="51">
        <f>K9+L9+M9+N9+O9+P9+Q9+R9+S9</f>
        <v>0</v>
      </c>
      <c r="K9" s="48"/>
      <c r="L9" s="48"/>
      <c r="M9" s="48"/>
      <c r="N9" s="48"/>
      <c r="O9" s="48"/>
      <c r="P9" s="48"/>
      <c r="Q9" s="48"/>
      <c r="R9" s="48"/>
      <c r="S9" s="48"/>
    </row>
  </sheetData>
  <mergeCells count="8">
    <mergeCell ref="A2:S2"/>
    <mergeCell ref="A3:N3"/>
    <mergeCell ref="O3:S3"/>
    <mergeCell ref="A4:C4"/>
    <mergeCell ref="F4:I4"/>
    <mergeCell ref="J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E6" sqref="E6"/>
    </sheetView>
  </sheetViews>
  <sheetFormatPr defaultColWidth="10" defaultRowHeight="13.5" outlineLevelCol="2"/>
  <cols>
    <col min="1" max="1" width="6.38333333333333" customWidth="1"/>
    <col min="2" max="2" width="9.90833333333333" customWidth="1"/>
    <col min="3" max="3" width="52.3833333333333" customWidth="1"/>
    <col min="4" max="4" width="9.76666666666667" customWidth="1"/>
  </cols>
  <sheetData>
    <row r="1" ht="32.75" customHeight="1" spans="1:3">
      <c r="A1" s="22"/>
      <c r="B1" s="79" t="s">
        <v>4</v>
      </c>
      <c r="C1" s="79"/>
    </row>
    <row r="2" ht="25" customHeight="1" spans="1:3">
      <c r="B2" s="79"/>
      <c r="C2" s="79"/>
    </row>
    <row r="3" ht="31.05" customHeight="1" spans="1:3">
      <c r="B3" s="140" t="s">
        <v>5</v>
      </c>
      <c r="C3" s="140"/>
    </row>
    <row r="4" ht="32.55" customHeight="1" spans="1:3">
      <c r="B4" s="141">
        <v>1</v>
      </c>
      <c r="C4" s="142" t="s">
        <v>6</v>
      </c>
    </row>
    <row r="5" ht="32.55" customHeight="1" spans="1:3">
      <c r="B5" s="141">
        <v>2</v>
      </c>
      <c r="C5" s="47" t="s">
        <v>7</v>
      </c>
    </row>
    <row r="6" ht="32.55" customHeight="1" spans="1:3">
      <c r="B6" s="141">
        <v>3</v>
      </c>
      <c r="C6" s="142" t="s">
        <v>8</v>
      </c>
    </row>
    <row r="7" ht="32.55" customHeight="1" spans="1:3">
      <c r="B7" s="141">
        <v>4</v>
      </c>
      <c r="C7" s="142" t="s">
        <v>9</v>
      </c>
    </row>
    <row r="8" ht="32.55" customHeight="1" spans="1:3">
      <c r="B8" s="141">
        <v>5</v>
      </c>
      <c r="C8" s="142" t="s">
        <v>10</v>
      </c>
    </row>
    <row r="9" ht="32.55" customHeight="1" spans="1:3">
      <c r="B9" s="141">
        <v>6</v>
      </c>
      <c r="C9" s="142" t="s">
        <v>11</v>
      </c>
    </row>
    <row r="10" ht="32.55" customHeight="1" spans="1:3">
      <c r="B10" s="141">
        <v>7</v>
      </c>
      <c r="C10" s="142" t="s">
        <v>12</v>
      </c>
    </row>
    <row r="11" ht="32.55" customHeight="1" spans="1:3">
      <c r="B11" s="141">
        <v>8</v>
      </c>
      <c r="C11" s="142" t="s">
        <v>13</v>
      </c>
    </row>
    <row r="12" ht="32.55" customHeight="1" spans="1:3">
      <c r="B12" s="141">
        <v>9</v>
      </c>
      <c r="C12" s="142" t="s">
        <v>14</v>
      </c>
    </row>
    <row r="13" ht="32.55" customHeight="1" spans="1:3">
      <c r="B13" s="141">
        <v>10</v>
      </c>
      <c r="C13" s="142" t="s">
        <v>15</v>
      </c>
    </row>
    <row r="14" ht="32.55" customHeight="1" spans="1:3">
      <c r="B14" s="141">
        <v>11</v>
      </c>
      <c r="C14" s="142" t="s">
        <v>16</v>
      </c>
    </row>
    <row r="15" ht="32.55" customHeight="1" spans="1:3">
      <c r="B15" s="141">
        <v>12</v>
      </c>
      <c r="C15" s="142" t="s">
        <v>17</v>
      </c>
    </row>
    <row r="16" ht="32.55" customHeight="1" spans="1:3">
      <c r="B16" s="141">
        <v>13</v>
      </c>
      <c r="C16" s="142" t="s">
        <v>18</v>
      </c>
    </row>
    <row r="17" ht="32.55" customHeight="1" spans="2:3">
      <c r="B17" s="141">
        <v>14</v>
      </c>
      <c r="C17" s="142" t="s">
        <v>19</v>
      </c>
    </row>
    <row r="18" ht="32.55" customHeight="1" spans="2:3">
      <c r="B18" s="141">
        <v>15</v>
      </c>
      <c r="C18" s="142" t="s">
        <v>20</v>
      </c>
    </row>
    <row r="19" ht="32.55" customHeight="1" spans="2:3">
      <c r="B19" s="141">
        <v>16</v>
      </c>
      <c r="C19" s="142" t="s">
        <v>21</v>
      </c>
    </row>
    <row r="20" ht="32.55" customHeight="1" spans="2:3">
      <c r="B20" s="141">
        <v>17</v>
      </c>
      <c r="C20" s="142" t="s">
        <v>22</v>
      </c>
    </row>
    <row r="21" ht="32.55" customHeight="1" spans="2:3">
      <c r="B21" s="141">
        <v>18</v>
      </c>
      <c r="C21" s="142" t="s">
        <v>23</v>
      </c>
    </row>
    <row r="22" ht="32.55" customHeight="1" spans="2:3">
      <c r="B22" s="141">
        <v>19</v>
      </c>
      <c r="C22" s="142" t="s">
        <v>24</v>
      </c>
    </row>
    <row r="23" ht="32.55" customHeight="1" spans="2:3">
      <c r="B23" s="141">
        <v>20</v>
      </c>
      <c r="C23" s="142" t="s">
        <v>25</v>
      </c>
    </row>
    <row r="24" ht="32.55" customHeight="1" spans="2:3">
      <c r="B24" s="141">
        <v>21</v>
      </c>
      <c r="C24" s="142" t="s">
        <v>26</v>
      </c>
    </row>
    <row r="25" ht="32.55" customHeight="1" spans="2:3">
      <c r="B25" s="141">
        <v>22</v>
      </c>
      <c r="C25" s="142" t="s">
        <v>27</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 sqref="A3:G3"/>
    </sheetView>
  </sheetViews>
  <sheetFormatPr defaultColWidth="10" defaultRowHeight="13.5" outlineLevelCol="7"/>
  <cols>
    <col min="1" max="1" width="11.1333333333333" customWidth="1"/>
    <col min="2" max="2" width="25.3833333333333"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 min="9" max="9" width="9.76666666666667" customWidth="1"/>
  </cols>
  <sheetData>
    <row r="1" ht="16.35" customHeight="1" spans="1:8">
      <c r="A1" s="22"/>
    </row>
    <row r="2" ht="38.8" customHeight="1" spans="1:8">
      <c r="A2" s="35" t="s">
        <v>276</v>
      </c>
      <c r="B2" s="35"/>
      <c r="C2" s="35"/>
      <c r="D2" s="35"/>
      <c r="E2" s="35"/>
      <c r="F2" s="35"/>
      <c r="G2" s="35"/>
      <c r="H2" s="35"/>
    </row>
    <row r="3" ht="24.15" customHeight="1" spans="1:8">
      <c r="A3" s="24" t="s">
        <v>28</v>
      </c>
      <c r="B3" s="24"/>
      <c r="C3" s="24"/>
      <c r="D3" s="24"/>
      <c r="E3" s="24"/>
      <c r="F3" s="24"/>
      <c r="G3" s="24"/>
      <c r="H3" s="25" t="s">
        <v>29</v>
      </c>
    </row>
    <row r="4" ht="19.8" customHeight="1" spans="1:8">
      <c r="A4" s="26" t="s">
        <v>273</v>
      </c>
      <c r="B4" s="26" t="s">
        <v>274</v>
      </c>
      <c r="C4" s="26" t="s">
        <v>128</v>
      </c>
      <c r="D4" s="26" t="s">
        <v>277</v>
      </c>
      <c r="E4" s="26"/>
      <c r="F4" s="26"/>
      <c r="G4" s="26"/>
      <c r="H4" s="26" t="s">
        <v>150</v>
      </c>
    </row>
    <row r="5" ht="23.25" customHeight="1" spans="1:8">
      <c r="A5" s="26"/>
      <c r="B5" s="26"/>
      <c r="C5" s="26"/>
      <c r="D5" s="26" t="s">
        <v>131</v>
      </c>
      <c r="E5" s="26" t="s">
        <v>199</v>
      </c>
      <c r="F5" s="26"/>
      <c r="G5" s="26" t="s">
        <v>200</v>
      </c>
      <c r="H5" s="26"/>
    </row>
    <row r="6" ht="23.25" customHeight="1" spans="1:8">
      <c r="A6" s="26"/>
      <c r="B6" s="26"/>
      <c r="C6" s="26"/>
      <c r="D6" s="26"/>
      <c r="E6" s="26" t="s">
        <v>179</v>
      </c>
      <c r="F6" s="26" t="s">
        <v>172</v>
      </c>
      <c r="G6" s="26"/>
      <c r="H6" s="26"/>
    </row>
    <row r="7" ht="22.8" customHeight="1" spans="1:8">
      <c r="A7" s="49"/>
      <c r="B7" s="50"/>
      <c r="C7" s="51">
        <f t="shared" ref="C7:C12" si="0">D7+H7</f>
        <v>0</v>
      </c>
      <c r="D7" s="51">
        <f t="shared" ref="D7:D12" si="1">E7+F7+G7</f>
        <v>0</v>
      </c>
      <c r="E7" s="52"/>
      <c r="F7" s="52"/>
      <c r="G7" s="52"/>
      <c r="H7" s="52"/>
    </row>
    <row r="8" ht="22.8" customHeight="1" spans="1:8">
      <c r="A8" s="53"/>
      <c r="B8" s="53"/>
      <c r="C8" s="51">
        <f t="shared" si="0"/>
        <v>0</v>
      </c>
      <c r="D8" s="51">
        <f t="shared" si="1"/>
        <v>0</v>
      </c>
      <c r="E8" s="52"/>
      <c r="F8" s="52"/>
      <c r="G8" s="52"/>
      <c r="H8" s="52"/>
    </row>
    <row r="9" ht="22.8" customHeight="1" spans="1:8">
      <c r="A9" s="54"/>
      <c r="B9" s="54"/>
      <c r="C9" s="51">
        <f t="shared" si="0"/>
        <v>0</v>
      </c>
      <c r="D9" s="51">
        <f t="shared" si="1"/>
        <v>0</v>
      </c>
      <c r="E9" s="52"/>
      <c r="F9" s="52"/>
      <c r="G9" s="52"/>
      <c r="H9" s="52"/>
    </row>
    <row r="10" ht="22.8" customHeight="1" spans="1:8">
      <c r="A10" s="54"/>
      <c r="B10" s="54"/>
      <c r="C10" s="51">
        <f t="shared" si="0"/>
        <v>0</v>
      </c>
      <c r="D10" s="51">
        <f t="shared" si="1"/>
        <v>0</v>
      </c>
      <c r="E10" s="52"/>
      <c r="F10" s="52"/>
      <c r="G10" s="52"/>
      <c r="H10" s="52"/>
    </row>
    <row r="11" ht="22.8" customHeight="1" spans="1:8">
      <c r="A11" s="54"/>
      <c r="B11" s="54"/>
      <c r="C11" s="51">
        <f t="shared" si="0"/>
        <v>0</v>
      </c>
      <c r="D11" s="51">
        <f t="shared" si="1"/>
        <v>0</v>
      </c>
      <c r="E11" s="52"/>
      <c r="F11" s="52"/>
      <c r="G11" s="52"/>
      <c r="H11" s="52"/>
    </row>
    <row r="12" ht="22.8" customHeight="1" spans="1:8">
      <c r="A12" s="45"/>
      <c r="B12" s="45"/>
      <c r="C12" s="51">
        <f t="shared" si="0"/>
        <v>0</v>
      </c>
      <c r="D12" s="51">
        <f t="shared" si="1"/>
        <v>0</v>
      </c>
      <c r="E12" s="55"/>
      <c r="F12" s="55"/>
      <c r="G12" s="55"/>
      <c r="H12" s="55"/>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 sqref="A3:G3"/>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 min="9" max="9" width="9.76666666666667" customWidth="1"/>
  </cols>
  <sheetData>
    <row r="1" ht="16.35" customHeight="1" spans="1:8">
      <c r="A1" s="22"/>
    </row>
    <row r="2" ht="38.8" customHeight="1" spans="1:8">
      <c r="A2" s="35" t="s">
        <v>24</v>
      </c>
      <c r="B2" s="35"/>
      <c r="C2" s="35"/>
      <c r="D2" s="35"/>
      <c r="E2" s="35"/>
      <c r="F2" s="35"/>
      <c r="G2" s="35"/>
      <c r="H2" s="35"/>
    </row>
    <row r="3" ht="24.15" customHeight="1" spans="1:8">
      <c r="A3" s="24" t="s">
        <v>28</v>
      </c>
      <c r="B3" s="24"/>
      <c r="C3" s="24"/>
      <c r="D3" s="24"/>
      <c r="E3" s="24"/>
      <c r="F3" s="24"/>
      <c r="G3" s="24"/>
      <c r="H3" s="25" t="s">
        <v>29</v>
      </c>
    </row>
    <row r="4" ht="25" customHeight="1" spans="1:8">
      <c r="A4" s="26" t="s">
        <v>273</v>
      </c>
      <c r="B4" s="26" t="s">
        <v>274</v>
      </c>
      <c r="C4" s="26" t="s">
        <v>128</v>
      </c>
      <c r="D4" s="26" t="s">
        <v>278</v>
      </c>
      <c r="E4" s="26"/>
      <c r="F4" s="26"/>
      <c r="G4" s="26"/>
      <c r="H4" s="26" t="s">
        <v>150</v>
      </c>
    </row>
    <row r="5" ht="25.85" customHeight="1" spans="1:8">
      <c r="A5" s="26"/>
      <c r="B5" s="26"/>
      <c r="C5" s="26"/>
      <c r="D5" s="26" t="s">
        <v>131</v>
      </c>
      <c r="E5" s="26" t="s">
        <v>199</v>
      </c>
      <c r="F5" s="26"/>
      <c r="G5" s="26" t="s">
        <v>200</v>
      </c>
      <c r="H5" s="26"/>
    </row>
    <row r="6" ht="35.35" customHeight="1" spans="1:8">
      <c r="A6" s="26"/>
      <c r="B6" s="26"/>
      <c r="C6" s="26"/>
      <c r="D6" s="26"/>
      <c r="E6" s="26" t="s">
        <v>179</v>
      </c>
      <c r="F6" s="26" t="s">
        <v>172</v>
      </c>
      <c r="G6" s="26"/>
      <c r="H6" s="26"/>
    </row>
    <row r="7" ht="22.8" customHeight="1" spans="1:8">
      <c r="A7" s="49"/>
      <c r="B7" s="50"/>
      <c r="C7" s="51">
        <f t="shared" ref="C7:C12" si="0">D7+H7</f>
        <v>0</v>
      </c>
      <c r="D7" s="51">
        <f t="shared" ref="D7:D12" si="1">E7+F7+G7</f>
        <v>0</v>
      </c>
      <c r="E7" s="52"/>
      <c r="F7" s="52"/>
      <c r="G7" s="52"/>
      <c r="H7" s="52"/>
    </row>
    <row r="8" ht="22.8" customHeight="1" spans="1:8">
      <c r="A8" s="53"/>
      <c r="B8" s="53"/>
      <c r="C8" s="51">
        <f t="shared" si="0"/>
        <v>0</v>
      </c>
      <c r="D8" s="51">
        <f t="shared" si="1"/>
        <v>0</v>
      </c>
      <c r="E8" s="52"/>
      <c r="F8" s="52"/>
      <c r="G8" s="52"/>
      <c r="H8" s="52"/>
    </row>
    <row r="9" ht="22.8" customHeight="1" spans="1:8">
      <c r="A9" s="54"/>
      <c r="B9" s="54"/>
      <c r="C9" s="51">
        <f t="shared" si="0"/>
        <v>0</v>
      </c>
      <c r="D9" s="51">
        <f t="shared" si="1"/>
        <v>0</v>
      </c>
      <c r="E9" s="52"/>
      <c r="F9" s="52"/>
      <c r="G9" s="52"/>
      <c r="H9" s="52"/>
    </row>
    <row r="10" ht="22.8" customHeight="1" spans="1:8">
      <c r="A10" s="54"/>
      <c r="B10" s="54"/>
      <c r="C10" s="51">
        <f t="shared" si="0"/>
        <v>0</v>
      </c>
      <c r="D10" s="51">
        <f t="shared" si="1"/>
        <v>0</v>
      </c>
      <c r="E10" s="52"/>
      <c r="F10" s="52"/>
      <c r="G10" s="52"/>
      <c r="H10" s="52"/>
    </row>
    <row r="11" ht="22.8" customHeight="1" spans="1:8">
      <c r="A11" s="54"/>
      <c r="B11" s="54"/>
      <c r="C11" s="51">
        <f t="shared" si="0"/>
        <v>0</v>
      </c>
      <c r="D11" s="51">
        <f t="shared" si="1"/>
        <v>0</v>
      </c>
      <c r="E11" s="52"/>
      <c r="F11" s="52"/>
      <c r="G11" s="52"/>
      <c r="H11" s="52"/>
    </row>
    <row r="12" ht="22.8" customHeight="1" spans="1:8">
      <c r="A12" s="45"/>
      <c r="B12" s="45"/>
      <c r="C12" s="51">
        <f t="shared" si="0"/>
        <v>0</v>
      </c>
      <c r="D12" s="51">
        <f t="shared" si="1"/>
        <v>0</v>
      </c>
      <c r="E12" s="55"/>
      <c r="F12" s="55"/>
      <c r="G12" s="55"/>
      <c r="H12" s="55"/>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selection activeCell="P21" sqref="P21"/>
    </sheetView>
  </sheetViews>
  <sheetFormatPr defaultColWidth="10" defaultRowHeight="13.5"/>
  <cols>
    <col min="1" max="1" width="10.45" customWidth="1"/>
    <col min="2" max="2" width="0.133333333333333" customWidth="1"/>
    <col min="3" max="3" width="24.0166666666667" customWidth="1"/>
    <col min="4" max="4" width="13.3" customWidth="1"/>
    <col min="5" max="5" width="7.775" customWidth="1"/>
    <col min="6" max="15" width="7.69166666666667" customWidth="1"/>
    <col min="16" max="18" width="9.76666666666667" customWidth="1"/>
  </cols>
  <sheetData>
    <row r="1" ht="16.35" customHeight="1" spans="1:15">
      <c r="A1" s="22"/>
    </row>
    <row r="2" ht="45.7" customHeight="1" spans="1:15">
      <c r="A2" s="35" t="s">
        <v>279</v>
      </c>
      <c r="B2" s="35"/>
      <c r="C2" s="35"/>
      <c r="D2" s="35"/>
      <c r="E2" s="35"/>
      <c r="F2" s="35"/>
      <c r="G2" s="35"/>
      <c r="H2" s="35"/>
      <c r="I2" s="35"/>
      <c r="J2" s="35"/>
      <c r="K2" s="35"/>
      <c r="L2" s="35"/>
      <c r="M2" s="35"/>
      <c r="N2" s="35"/>
      <c r="O2" s="35"/>
    </row>
    <row r="3" ht="24.15" customHeight="1" spans="1:15">
      <c r="A3" s="36" t="s">
        <v>28</v>
      </c>
      <c r="B3" s="36"/>
      <c r="C3" s="36"/>
      <c r="D3" s="36"/>
      <c r="E3" s="36"/>
      <c r="F3" s="36"/>
      <c r="G3" s="36"/>
      <c r="H3" s="36"/>
      <c r="I3" s="36"/>
      <c r="J3" s="36"/>
      <c r="K3" s="36"/>
      <c r="L3" s="36"/>
      <c r="M3" s="36"/>
      <c r="N3" s="25" t="s">
        <v>29</v>
      </c>
      <c r="O3" s="25"/>
    </row>
    <row r="4" ht="26.05" customHeight="1" spans="1:15">
      <c r="A4" s="26" t="s">
        <v>266</v>
      </c>
      <c r="B4" s="37"/>
      <c r="C4" s="26" t="s">
        <v>280</v>
      </c>
      <c r="D4" s="26" t="s">
        <v>281</v>
      </c>
      <c r="E4" s="26"/>
      <c r="F4" s="26"/>
      <c r="G4" s="26"/>
      <c r="H4" s="26"/>
      <c r="I4" s="26"/>
      <c r="J4" s="26"/>
      <c r="K4" s="26"/>
      <c r="L4" s="26"/>
      <c r="M4" s="26"/>
      <c r="N4" s="26" t="s">
        <v>282</v>
      </c>
      <c r="O4" s="26"/>
    </row>
    <row r="5" ht="31.9" customHeight="1" spans="1:15">
      <c r="A5" s="26"/>
      <c r="B5" s="37"/>
      <c r="C5" s="26"/>
      <c r="D5" s="26" t="s">
        <v>283</v>
      </c>
      <c r="E5" s="26" t="s">
        <v>132</v>
      </c>
      <c r="F5" s="26"/>
      <c r="G5" s="26"/>
      <c r="H5" s="26"/>
      <c r="I5" s="26"/>
      <c r="J5" s="26"/>
      <c r="K5" s="26" t="s">
        <v>284</v>
      </c>
      <c r="L5" s="26" t="s">
        <v>134</v>
      </c>
      <c r="M5" s="26" t="s">
        <v>135</v>
      </c>
      <c r="N5" s="26" t="s">
        <v>285</v>
      </c>
      <c r="O5" s="26" t="s">
        <v>286</v>
      </c>
    </row>
    <row r="6" ht="44.85" customHeight="1" spans="1:15">
      <c r="A6" s="26"/>
      <c r="B6" s="37"/>
      <c r="C6" s="26"/>
      <c r="D6" s="26"/>
      <c r="E6" s="26" t="s">
        <v>287</v>
      </c>
      <c r="F6" s="26" t="s">
        <v>190</v>
      </c>
      <c r="G6" s="26" t="s">
        <v>288</v>
      </c>
      <c r="H6" s="26" t="s">
        <v>289</v>
      </c>
      <c r="I6" s="26" t="s">
        <v>290</v>
      </c>
      <c r="J6" s="26" t="s">
        <v>291</v>
      </c>
      <c r="K6" s="26"/>
      <c r="L6" s="26"/>
      <c r="M6" s="26"/>
      <c r="N6" s="26"/>
      <c r="O6" s="26"/>
    </row>
    <row r="7" ht="22.8" customHeight="1" spans="1:15">
      <c r="A7" s="38"/>
      <c r="B7" s="37"/>
      <c r="C7" s="26"/>
      <c r="D7" s="39"/>
      <c r="E7" s="39"/>
      <c r="F7" s="39"/>
      <c r="G7" s="39"/>
      <c r="H7" s="39"/>
      <c r="I7" s="39"/>
      <c r="J7" s="39"/>
      <c r="K7" s="39"/>
      <c r="L7" s="39"/>
      <c r="M7" s="39"/>
      <c r="N7" s="39"/>
      <c r="O7" s="38"/>
    </row>
    <row r="8" ht="22.8" customHeight="1" spans="1:15">
      <c r="A8" s="40"/>
      <c r="B8" s="37"/>
      <c r="C8" s="41"/>
      <c r="D8" s="39"/>
      <c r="E8" s="39"/>
      <c r="F8" s="39"/>
      <c r="G8" s="39"/>
      <c r="H8" s="39"/>
      <c r="I8" s="39"/>
      <c r="J8" s="39"/>
      <c r="K8" s="39"/>
      <c r="L8" s="39"/>
      <c r="M8" s="39"/>
      <c r="N8" s="39"/>
      <c r="O8" s="38"/>
    </row>
    <row r="9" ht="22.8" customHeight="1" spans="1:15">
      <c r="A9" s="42"/>
      <c r="B9" s="37"/>
      <c r="C9" s="42"/>
      <c r="D9" s="43"/>
      <c r="E9" s="43"/>
      <c r="F9" s="43"/>
      <c r="G9" s="43"/>
      <c r="H9" s="43"/>
      <c r="I9" s="43"/>
      <c r="J9" s="43"/>
      <c r="K9" s="43"/>
      <c r="L9" s="43"/>
      <c r="M9" s="43"/>
      <c r="N9" s="43"/>
      <c r="O9" s="44"/>
    </row>
    <row r="10" ht="22.8" customHeight="1" spans="1:15">
      <c r="A10" s="45"/>
      <c r="B10" s="46"/>
      <c r="C10" s="47"/>
      <c r="D10" s="48"/>
      <c r="E10" s="48"/>
      <c r="F10" s="48"/>
      <c r="G10" s="48"/>
      <c r="H10" s="48"/>
      <c r="I10" s="48"/>
      <c r="J10" s="48"/>
      <c r="K10" s="48"/>
      <c r="L10" s="48"/>
      <c r="M10" s="48"/>
      <c r="N10" s="48"/>
      <c r="O10" s="29"/>
    </row>
    <row r="11" ht="22.8" customHeight="1" spans="1:15">
      <c r="A11" s="45"/>
      <c r="B11" s="46"/>
      <c r="C11" s="45"/>
      <c r="D11" s="48"/>
      <c r="E11" s="48"/>
      <c r="F11" s="48"/>
      <c r="G11" s="48"/>
      <c r="H11" s="48"/>
      <c r="I11" s="48"/>
      <c r="J11" s="48"/>
      <c r="K11" s="48"/>
      <c r="L11" s="48"/>
      <c r="M11" s="48"/>
      <c r="N11" s="48"/>
      <c r="O11" s="29"/>
    </row>
    <row r="12" ht="22.8" customHeight="1" spans="1:15">
      <c r="A12" s="45"/>
      <c r="B12" s="46"/>
      <c r="C12" s="45"/>
      <c r="D12" s="48"/>
      <c r="E12" s="48"/>
      <c r="F12" s="48"/>
      <c r="G12" s="48"/>
      <c r="H12" s="48"/>
      <c r="I12" s="48"/>
      <c r="J12" s="48"/>
      <c r="K12" s="48"/>
      <c r="L12" s="48"/>
      <c r="M12" s="48"/>
      <c r="N12" s="48"/>
      <c r="O12" s="29"/>
    </row>
    <row r="13" ht="22.8" customHeight="1" spans="1:15">
      <c r="A13" s="45"/>
      <c r="B13" s="46"/>
      <c r="C13" s="45"/>
      <c r="D13" s="48"/>
      <c r="E13" s="48"/>
      <c r="F13" s="48"/>
      <c r="G13" s="48"/>
      <c r="H13" s="48"/>
      <c r="I13" s="48"/>
      <c r="J13" s="48"/>
      <c r="K13" s="48"/>
      <c r="L13" s="48"/>
      <c r="M13" s="48"/>
      <c r="N13" s="48"/>
      <c r="O13" s="29"/>
    </row>
    <row r="14" ht="22.8" customHeight="1" spans="1:15">
      <c r="A14" s="45"/>
      <c r="B14" s="46"/>
      <c r="C14" s="45"/>
      <c r="D14" s="48"/>
      <c r="E14" s="48"/>
      <c r="F14" s="48"/>
      <c r="G14" s="48"/>
      <c r="H14" s="48"/>
      <c r="I14" s="48"/>
      <c r="J14" s="48"/>
      <c r="K14" s="48"/>
      <c r="L14" s="48"/>
      <c r="M14" s="48"/>
      <c r="N14" s="48"/>
      <c r="O14" s="29"/>
    </row>
    <row r="15" ht="22.8" customHeight="1" spans="1:15">
      <c r="A15" s="45"/>
      <c r="B15" s="46"/>
      <c r="C15" s="45"/>
      <c r="D15" s="48"/>
      <c r="E15" s="48"/>
      <c r="F15" s="48"/>
      <c r="G15" s="48"/>
      <c r="H15" s="48"/>
      <c r="I15" s="48"/>
      <c r="J15" s="48"/>
      <c r="K15" s="48"/>
      <c r="L15" s="48"/>
      <c r="M15" s="48"/>
      <c r="N15" s="48"/>
      <c r="O15" s="29"/>
    </row>
    <row r="16" ht="22.8" customHeight="1" spans="1:15">
      <c r="A16" s="45"/>
      <c r="B16" s="46"/>
      <c r="C16" s="45"/>
      <c r="D16" s="48"/>
      <c r="E16" s="48"/>
      <c r="F16" s="48"/>
      <c r="G16" s="48"/>
      <c r="H16" s="48"/>
      <c r="I16" s="48"/>
      <c r="J16" s="48"/>
      <c r="K16" s="48"/>
      <c r="L16" s="48"/>
      <c r="M16" s="48"/>
      <c r="N16" s="48"/>
      <c r="O16" s="29"/>
    </row>
    <row r="17" ht="22.8" customHeight="1" spans="1:15">
      <c r="A17" s="45"/>
      <c r="B17" s="46"/>
      <c r="C17" s="45"/>
      <c r="D17" s="48"/>
      <c r="E17" s="48"/>
      <c r="F17" s="48"/>
      <c r="G17" s="48"/>
      <c r="H17" s="48"/>
      <c r="I17" s="48"/>
      <c r="J17" s="48"/>
      <c r="K17" s="48"/>
      <c r="L17" s="48"/>
      <c r="M17" s="48"/>
      <c r="N17" s="48"/>
      <c r="O17" s="29"/>
    </row>
    <row r="18" ht="22.8" customHeight="1" spans="1:15">
      <c r="A18" s="45"/>
      <c r="B18" s="46"/>
      <c r="C18" s="45"/>
      <c r="D18" s="48"/>
      <c r="E18" s="48"/>
      <c r="F18" s="48"/>
      <c r="G18" s="48"/>
      <c r="H18" s="48"/>
      <c r="I18" s="48"/>
      <c r="J18" s="48"/>
      <c r="K18" s="48"/>
      <c r="L18" s="48"/>
      <c r="M18" s="48"/>
      <c r="N18" s="48"/>
      <c r="O18" s="29"/>
    </row>
    <row r="19" ht="22.8" customHeight="1" spans="1:15">
      <c r="A19" s="45"/>
      <c r="B19" s="46"/>
      <c r="C19" s="45"/>
      <c r="D19" s="48"/>
      <c r="E19" s="48"/>
      <c r="F19" s="48"/>
      <c r="G19" s="48"/>
      <c r="H19" s="48"/>
      <c r="I19" s="48"/>
      <c r="J19" s="48"/>
      <c r="K19" s="48"/>
      <c r="L19" s="48"/>
      <c r="M19" s="48"/>
      <c r="N19" s="48"/>
      <c r="O19" s="29"/>
    </row>
    <row r="20" ht="22.8" customHeight="1" spans="1:15">
      <c r="A20" s="45"/>
      <c r="B20" s="46"/>
      <c r="C20" s="45"/>
      <c r="D20" s="48"/>
      <c r="E20" s="48"/>
      <c r="F20" s="48"/>
      <c r="G20" s="48"/>
      <c r="H20" s="48"/>
      <c r="I20" s="48"/>
      <c r="J20" s="48"/>
      <c r="K20" s="48"/>
      <c r="L20" s="48"/>
      <c r="M20" s="48"/>
      <c r="N20" s="48"/>
      <c r="O20" s="29"/>
    </row>
  </sheetData>
  <mergeCells count="14">
    <mergeCell ref="A2:O2"/>
    <mergeCell ref="A3:M3"/>
    <mergeCell ref="N3:O3"/>
    <mergeCell ref="D4:M4"/>
    <mergeCell ref="N4:O4"/>
    <mergeCell ref="E5:J5"/>
    <mergeCell ref="A4:A6"/>
    <mergeCell ref="C4:C6"/>
    <mergeCell ref="D5:D6"/>
    <mergeCell ref="K5:K6"/>
    <mergeCell ref="L5:L6"/>
    <mergeCell ref="M5:M6"/>
    <mergeCell ref="N5:N6"/>
    <mergeCell ref="O5:O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A3" sqref="A3:K3"/>
    </sheetView>
  </sheetViews>
  <sheetFormatPr defaultColWidth="10" defaultRowHeight="13.5"/>
  <cols>
    <col min="1" max="1" width="6.78333333333333" customWidth="1"/>
    <col min="2" max="2" width="10.625" customWidth="1"/>
    <col min="3" max="3" width="8.55" customWidth="1"/>
    <col min="4" max="4" width="8.75" customWidth="1"/>
    <col min="5" max="5" width="7.125" customWidth="1"/>
    <col min="6" max="6" width="10.375" customWidth="1"/>
    <col min="7" max="7" width="16.25" customWidth="1"/>
    <col min="8" max="8" width="20.25" customWidth="1"/>
    <col min="9" max="9" width="11.1333333333333" customWidth="1"/>
    <col min="10" max="10" width="11.5333333333333" customWidth="1"/>
    <col min="11" max="11" width="5.875" customWidth="1"/>
    <col min="12" max="12" width="6.25" customWidth="1"/>
    <col min="13" max="13" width="14.625" customWidth="1"/>
    <col min="14" max="18" width="9.76666666666667" customWidth="1"/>
  </cols>
  <sheetData>
    <row r="1" ht="16.35" customHeight="1" spans="1:13">
      <c r="A1" s="22"/>
      <c r="B1" s="22"/>
      <c r="C1" s="22"/>
      <c r="D1" s="22"/>
      <c r="E1" s="22"/>
      <c r="F1" s="22"/>
      <c r="G1" s="22"/>
      <c r="H1" s="22"/>
      <c r="I1" s="22"/>
      <c r="J1" s="22"/>
      <c r="K1" s="22"/>
      <c r="L1" s="22"/>
      <c r="M1" s="22"/>
    </row>
    <row r="2" ht="37.95" customHeight="1" spans="1:13">
      <c r="A2" s="23" t="s">
        <v>26</v>
      </c>
      <c r="B2" s="23"/>
      <c r="C2" s="23"/>
      <c r="D2" s="23"/>
      <c r="E2" s="23"/>
      <c r="F2" s="23"/>
      <c r="G2" s="23"/>
      <c r="H2" s="23"/>
      <c r="I2" s="23"/>
      <c r="J2" s="23"/>
      <c r="K2" s="23"/>
      <c r="L2" s="23"/>
      <c r="M2" s="23"/>
    </row>
    <row r="3" ht="24.15" customHeight="1" spans="1:13">
      <c r="A3" s="24" t="s">
        <v>28</v>
      </c>
      <c r="B3" s="24"/>
      <c r="C3" s="24"/>
      <c r="D3" s="24"/>
      <c r="E3" s="24"/>
      <c r="F3" s="24"/>
      <c r="G3" s="24"/>
      <c r="H3" s="24"/>
      <c r="I3" s="24"/>
      <c r="J3" s="24"/>
      <c r="K3" s="24"/>
      <c r="L3" s="25" t="s">
        <v>29</v>
      </c>
      <c r="M3" s="25"/>
    </row>
    <row r="4" ht="33.6" customHeight="1" spans="1:13">
      <c r="A4" s="26" t="s">
        <v>126</v>
      </c>
      <c r="B4" s="26" t="s">
        <v>292</v>
      </c>
      <c r="C4" s="26" t="s">
        <v>293</v>
      </c>
      <c r="D4" s="26" t="s">
        <v>294</v>
      </c>
      <c r="E4" s="26" t="s">
        <v>295</v>
      </c>
      <c r="F4" s="26"/>
      <c r="G4" s="26"/>
      <c r="H4" s="26"/>
      <c r="I4" s="26"/>
      <c r="J4" s="26"/>
      <c r="K4" s="26"/>
      <c r="L4" s="26"/>
      <c r="M4" s="26"/>
    </row>
    <row r="5" ht="36.2" customHeight="1" spans="1:13">
      <c r="A5" s="26"/>
      <c r="B5" s="26"/>
      <c r="C5" s="26"/>
      <c r="D5" s="26"/>
      <c r="E5" s="26" t="s">
        <v>296</v>
      </c>
      <c r="F5" s="26" t="s">
        <v>297</v>
      </c>
      <c r="G5" s="26" t="s">
        <v>298</v>
      </c>
      <c r="H5" s="26" t="s">
        <v>299</v>
      </c>
      <c r="I5" s="26" t="s">
        <v>300</v>
      </c>
      <c r="J5" s="26" t="s">
        <v>301</v>
      </c>
      <c r="K5" s="26" t="s">
        <v>302</v>
      </c>
      <c r="L5" s="26" t="s">
        <v>303</v>
      </c>
      <c r="M5" s="26" t="s">
        <v>304</v>
      </c>
    </row>
    <row r="6" customFormat="1" ht="32" customHeight="1" spans="1:13">
      <c r="A6" s="27"/>
      <c r="B6" s="27"/>
      <c r="C6" s="28"/>
      <c r="D6" s="29"/>
      <c r="E6" s="30" t="s">
        <v>305</v>
      </c>
      <c r="F6" s="27" t="s">
        <v>306</v>
      </c>
      <c r="G6" s="31"/>
      <c r="H6" s="32"/>
      <c r="I6" s="33"/>
      <c r="J6" s="33"/>
      <c r="K6" s="33"/>
      <c r="L6" s="29"/>
      <c r="M6" s="29"/>
    </row>
    <row r="7" customFormat="1" ht="32" customHeight="1" spans="1:13">
      <c r="A7" s="27"/>
      <c r="B7" s="27"/>
      <c r="C7" s="28"/>
      <c r="D7" s="29"/>
      <c r="E7" s="30"/>
      <c r="F7" s="27" t="s">
        <v>307</v>
      </c>
      <c r="G7" s="31"/>
      <c r="H7" s="32"/>
      <c r="I7" s="33"/>
      <c r="J7" s="33"/>
      <c r="K7" s="33"/>
      <c r="L7" s="29"/>
      <c r="M7" s="29"/>
    </row>
    <row r="8" customFormat="1" ht="32" customHeight="1" spans="1:13">
      <c r="A8" s="27"/>
      <c r="B8" s="27"/>
      <c r="C8" s="28"/>
      <c r="D8" s="29"/>
      <c r="E8" s="30"/>
      <c r="F8" s="27" t="s">
        <v>308</v>
      </c>
      <c r="G8" s="32"/>
      <c r="H8" s="32"/>
      <c r="I8" s="33"/>
      <c r="J8" s="33"/>
      <c r="K8" s="33"/>
      <c r="L8" s="29"/>
      <c r="M8" s="29"/>
    </row>
    <row r="9" customFormat="1" ht="32" customHeight="1" spans="1:13">
      <c r="A9" s="27"/>
      <c r="B9" s="27"/>
      <c r="C9" s="28"/>
      <c r="D9" s="29"/>
      <c r="E9" s="30" t="s">
        <v>309</v>
      </c>
      <c r="F9" s="27" t="s">
        <v>310</v>
      </c>
      <c r="G9" s="31"/>
      <c r="H9" s="32"/>
      <c r="I9" s="33"/>
      <c r="J9" s="33"/>
      <c r="K9" s="33"/>
      <c r="L9" s="29"/>
      <c r="M9" s="29"/>
    </row>
    <row r="10" customFormat="1" ht="32" customHeight="1" spans="1:13">
      <c r="A10" s="27"/>
      <c r="B10" s="27"/>
      <c r="C10" s="28"/>
      <c r="D10" s="29"/>
      <c r="E10" s="30"/>
      <c r="F10" s="27" t="s">
        <v>311</v>
      </c>
      <c r="G10" s="31"/>
      <c r="H10" s="32"/>
      <c r="I10" s="33"/>
      <c r="J10" s="33"/>
      <c r="K10" s="33"/>
      <c r="L10" s="29"/>
      <c r="M10" s="29"/>
    </row>
    <row r="11" customFormat="1" ht="32" customHeight="1" spans="1:13">
      <c r="A11" s="27"/>
      <c r="B11" s="27"/>
      <c r="C11" s="28"/>
      <c r="D11" s="29"/>
      <c r="E11" s="30"/>
      <c r="F11" s="27" t="s">
        <v>312</v>
      </c>
      <c r="G11" s="31"/>
      <c r="H11" s="32"/>
      <c r="I11" s="33"/>
      <c r="J11" s="33"/>
      <c r="K11" s="33"/>
      <c r="L11" s="29"/>
      <c r="M11" s="29"/>
    </row>
    <row r="12" customFormat="1" ht="32" customHeight="1" spans="1:13">
      <c r="A12" s="27"/>
      <c r="B12" s="27"/>
      <c r="C12" s="28"/>
      <c r="D12" s="29"/>
      <c r="E12" s="30" t="s">
        <v>313</v>
      </c>
      <c r="F12" s="27" t="s">
        <v>314</v>
      </c>
      <c r="G12" s="31"/>
      <c r="H12" s="32"/>
      <c r="I12" s="33"/>
      <c r="J12" s="33"/>
      <c r="K12" s="33"/>
      <c r="L12" s="29"/>
      <c r="M12" s="29"/>
    </row>
    <row r="13" customFormat="1" ht="32" customHeight="1" spans="1:13">
      <c r="A13" s="27"/>
      <c r="B13" s="27"/>
      <c r="C13" s="28"/>
      <c r="D13" s="29"/>
      <c r="E13" s="30" t="s">
        <v>315</v>
      </c>
      <c r="F13" s="27" t="s">
        <v>316</v>
      </c>
      <c r="G13" s="31"/>
      <c r="H13" s="34"/>
      <c r="I13" s="33"/>
      <c r="J13" s="33"/>
      <c r="K13" s="33"/>
      <c r="L13" s="29"/>
      <c r="M13" s="29"/>
    </row>
    <row r="14" customFormat="1" ht="32" customHeight="1" spans="1:13">
      <c r="A14" s="27"/>
      <c r="B14" s="27"/>
      <c r="C14" s="28"/>
      <c r="D14" s="29"/>
      <c r="E14" s="30"/>
      <c r="F14" s="27" t="s">
        <v>317</v>
      </c>
      <c r="G14" s="31"/>
      <c r="H14" s="32"/>
      <c r="I14" s="33"/>
      <c r="J14" s="33"/>
      <c r="K14" s="33"/>
      <c r="L14" s="29"/>
      <c r="M14" s="29"/>
    </row>
    <row r="15" customFormat="1" ht="32" customHeight="1" spans="1:13">
      <c r="A15" s="27"/>
      <c r="B15" s="27"/>
      <c r="C15" s="28"/>
      <c r="D15" s="29"/>
      <c r="E15" s="30"/>
      <c r="F15" s="27" t="s">
        <v>318</v>
      </c>
      <c r="G15" s="31"/>
      <c r="H15" s="34"/>
      <c r="I15" s="33"/>
      <c r="J15" s="33"/>
      <c r="K15" s="33"/>
      <c r="L15" s="29"/>
      <c r="M15" s="29"/>
    </row>
  </sheetData>
  <mergeCells count="15">
    <mergeCell ref="A2:M2"/>
    <mergeCell ref="A3:K3"/>
    <mergeCell ref="L3:M3"/>
    <mergeCell ref="E4:M4"/>
    <mergeCell ref="A4:A5"/>
    <mergeCell ref="A6:A15"/>
    <mergeCell ref="B4:B5"/>
    <mergeCell ref="B6:B15"/>
    <mergeCell ref="C4:C5"/>
    <mergeCell ref="C6:C15"/>
    <mergeCell ref="D4:D5"/>
    <mergeCell ref="D6:D15"/>
    <mergeCell ref="E6:E8"/>
    <mergeCell ref="E9:E11"/>
    <mergeCell ref="E13:E1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E4" sqref="E4"/>
    </sheetView>
  </sheetViews>
  <sheetFormatPr defaultColWidth="9" defaultRowHeight="13.5" outlineLevelCol="4"/>
  <cols>
    <col min="1" max="1" width="16.5" style="1" customWidth="1"/>
    <col min="2" max="2" width="17.6666666666667" style="1" customWidth="1"/>
    <col min="3" max="3" width="20.5583333333333" style="1" customWidth="1"/>
    <col min="4" max="4" width="35.25" style="1" customWidth="1"/>
    <col min="5" max="5" width="51.5" style="1" customWidth="1"/>
    <col min="6" max="16384" width="9" style="1"/>
  </cols>
  <sheetData>
    <row r="1" s="1" customFormat="1" ht="17" customHeight="1"/>
    <row r="2" s="2" customFormat="1" ht="30" customHeight="1" spans="1:5">
      <c r="A2" s="2" t="s">
        <v>319</v>
      </c>
    </row>
    <row r="3" s="1" customFormat="1" ht="17.25" customHeight="1" spans="1:5">
      <c r="A3" s="3" t="s">
        <v>320</v>
      </c>
      <c r="B3" s="3"/>
      <c r="C3" s="3"/>
      <c r="D3" s="1"/>
      <c r="E3" s="4" t="s">
        <v>321</v>
      </c>
    </row>
    <row r="4" s="1" customFormat="1" ht="27" customHeight="1" spans="1:5">
      <c r="A4" s="5" t="s">
        <v>322</v>
      </c>
      <c r="B4" s="6" t="s">
        <v>3</v>
      </c>
      <c r="C4" s="7"/>
      <c r="D4" s="8"/>
      <c r="E4" s="9"/>
    </row>
    <row r="5" s="1" customFormat="1" ht="25" customHeight="1" spans="1:5">
      <c r="A5" s="10" t="s">
        <v>323</v>
      </c>
      <c r="B5" s="11" t="s">
        <v>324</v>
      </c>
      <c r="C5" s="11"/>
      <c r="D5" s="11"/>
      <c r="E5" s="11"/>
    </row>
    <row r="6" s="1" customFormat="1" ht="25" customHeight="1" spans="1:5">
      <c r="A6" s="12"/>
      <c r="B6" s="11" t="s">
        <v>325</v>
      </c>
      <c r="C6" s="11"/>
      <c r="D6" s="11" t="s">
        <v>326</v>
      </c>
      <c r="E6" s="11"/>
    </row>
    <row r="7" s="1" customFormat="1" ht="25" customHeight="1" spans="1:5">
      <c r="A7" s="12"/>
      <c r="B7" s="11" t="s">
        <v>327</v>
      </c>
      <c r="C7" s="11"/>
      <c r="D7" s="11" t="s">
        <v>328</v>
      </c>
      <c r="E7" s="11"/>
    </row>
    <row r="8" s="1" customFormat="1" ht="25" customHeight="1" spans="1:5">
      <c r="A8" s="12"/>
      <c r="B8" s="11" t="s">
        <v>329</v>
      </c>
      <c r="C8" s="11"/>
      <c r="D8" s="11" t="s">
        <v>330</v>
      </c>
      <c r="E8" s="11"/>
    </row>
    <row r="9" s="1" customFormat="1" ht="25" customHeight="1" spans="1:5">
      <c r="A9" s="12"/>
      <c r="B9" s="13" t="s">
        <v>331</v>
      </c>
      <c r="C9" s="13"/>
      <c r="D9" s="11"/>
      <c r="E9" s="11"/>
    </row>
    <row r="10" s="1" customFormat="1" ht="25" customHeight="1" spans="1:5">
      <c r="A10" s="14"/>
      <c r="B10" s="11" t="s">
        <v>332</v>
      </c>
      <c r="C10" s="11"/>
      <c r="D10" s="11"/>
      <c r="E10" s="11"/>
    </row>
    <row r="11" s="1" customFormat="1" ht="39" customHeight="1" spans="1:5">
      <c r="A11" s="15" t="s">
        <v>333</v>
      </c>
      <c r="B11" s="13" t="s">
        <v>334</v>
      </c>
      <c r="C11" s="13"/>
      <c r="D11" s="13"/>
      <c r="E11" s="13"/>
    </row>
    <row r="12" s="1" customFormat="1" ht="23" customHeight="1" spans="1:5">
      <c r="A12" s="10" t="s">
        <v>335</v>
      </c>
      <c r="B12" s="13" t="s">
        <v>336</v>
      </c>
      <c r="C12" s="13"/>
      <c r="D12" s="13"/>
      <c r="E12" s="13"/>
    </row>
    <row r="13" s="1" customFormat="1" ht="23" customHeight="1" spans="1:5">
      <c r="A13" s="12"/>
      <c r="B13" s="13" t="s">
        <v>337</v>
      </c>
      <c r="C13" s="13"/>
      <c r="D13" s="13"/>
      <c r="E13" s="13"/>
    </row>
    <row r="14" s="1" customFormat="1" ht="23" customHeight="1" spans="1:5">
      <c r="A14" s="14"/>
      <c r="B14" s="13" t="s">
        <v>338</v>
      </c>
      <c r="C14" s="13"/>
      <c r="D14" s="13"/>
      <c r="E14" s="13"/>
    </row>
    <row r="15" s="1" customFormat="1" ht="29" customHeight="1" spans="1:5">
      <c r="A15" s="15" t="s">
        <v>339</v>
      </c>
      <c r="B15" s="16" t="s">
        <v>296</v>
      </c>
      <c r="C15" s="16" t="s">
        <v>297</v>
      </c>
      <c r="D15" s="16" t="s">
        <v>298</v>
      </c>
      <c r="E15" s="17" t="s">
        <v>340</v>
      </c>
    </row>
    <row r="16" s="1" customFormat="1" ht="52" customHeight="1" spans="1:5">
      <c r="A16" s="15"/>
      <c r="B16" s="5" t="s">
        <v>309</v>
      </c>
      <c r="C16" s="5" t="s">
        <v>310</v>
      </c>
      <c r="D16" s="18" t="s">
        <v>341</v>
      </c>
      <c r="E16" s="18" t="s">
        <v>342</v>
      </c>
    </row>
    <row r="17" s="1" customFormat="1" ht="61" customHeight="1" spans="1:5">
      <c r="A17" s="15"/>
      <c r="B17" s="5"/>
      <c r="C17" s="5" t="s">
        <v>312</v>
      </c>
      <c r="D17" s="18" t="s">
        <v>343</v>
      </c>
      <c r="E17" s="18" t="s">
        <v>344</v>
      </c>
    </row>
    <row r="18" s="1" customFormat="1" ht="58" customHeight="1" spans="1:5">
      <c r="A18" s="15"/>
      <c r="B18" s="5"/>
      <c r="C18" s="5" t="s">
        <v>311</v>
      </c>
      <c r="D18" s="18" t="s">
        <v>345</v>
      </c>
      <c r="E18" s="18" t="s">
        <v>346</v>
      </c>
    </row>
    <row r="19" s="1" customFormat="1" ht="67" customHeight="1" spans="1:5">
      <c r="A19" s="15"/>
      <c r="B19" s="5" t="s">
        <v>315</v>
      </c>
      <c r="C19" s="5" t="s">
        <v>316</v>
      </c>
      <c r="D19" s="18" t="s">
        <v>347</v>
      </c>
      <c r="E19" s="18" t="s">
        <v>348</v>
      </c>
    </row>
    <row r="20" s="1" customFormat="1" ht="66" customHeight="1" spans="1:5">
      <c r="A20" s="15"/>
      <c r="B20" s="5"/>
      <c r="C20" s="5" t="s">
        <v>317</v>
      </c>
      <c r="D20" s="18" t="s">
        <v>349</v>
      </c>
      <c r="E20" s="18" t="s">
        <v>350</v>
      </c>
    </row>
    <row r="21" s="1" customFormat="1" ht="73" customHeight="1" spans="1:5">
      <c r="A21" s="15"/>
      <c r="B21" s="5"/>
      <c r="C21" s="5" t="s">
        <v>318</v>
      </c>
      <c r="D21" s="18" t="s">
        <v>351</v>
      </c>
      <c r="E21" s="18" t="s">
        <v>352</v>
      </c>
    </row>
    <row r="22" s="1" customFormat="1" ht="59" customHeight="1" spans="1:5">
      <c r="A22" s="15"/>
      <c r="B22" s="19" t="s">
        <v>305</v>
      </c>
      <c r="C22" s="5" t="s">
        <v>306</v>
      </c>
      <c r="D22" s="18" t="s">
        <v>353</v>
      </c>
      <c r="E22" s="18" t="s">
        <v>354</v>
      </c>
    </row>
    <row r="23" s="1" customFormat="1" ht="56" customHeight="1" spans="1:5">
      <c r="A23" s="15"/>
      <c r="B23" s="19"/>
      <c r="C23" s="5" t="s">
        <v>307</v>
      </c>
      <c r="D23" s="18" t="s">
        <v>355</v>
      </c>
      <c r="E23" s="18" t="s">
        <v>356</v>
      </c>
    </row>
    <row r="24" s="1" customFormat="1" ht="44" customHeight="1" spans="1:5">
      <c r="A24" s="15"/>
      <c r="B24" s="19"/>
      <c r="C24" s="5" t="s">
        <v>308</v>
      </c>
      <c r="D24" s="18" t="s">
        <v>351</v>
      </c>
      <c r="E24" s="18" t="s">
        <v>357</v>
      </c>
    </row>
    <row r="25" s="1" customFormat="1" ht="39" customHeight="1" spans="1:5">
      <c r="A25" s="15"/>
      <c r="B25" s="19" t="s">
        <v>313</v>
      </c>
      <c r="C25" s="15" t="s">
        <v>358</v>
      </c>
      <c r="D25" s="18" t="s">
        <v>347</v>
      </c>
      <c r="E25" s="18" t="s">
        <v>359</v>
      </c>
    </row>
    <row r="26" s="1" customFormat="1" ht="30" customHeight="1" spans="1:5">
      <c r="A26" s="15"/>
      <c r="B26" s="19" t="s">
        <v>313</v>
      </c>
      <c r="C26" s="15" t="s">
        <v>358</v>
      </c>
      <c r="D26" s="20"/>
      <c r="E26" s="5"/>
    </row>
    <row r="27" s="1" customFormat="1" spans="1:5">
      <c r="C27" s="21"/>
    </row>
    <row r="28" s="1" customFormat="1" spans="1:5">
      <c r="C28" s="21"/>
    </row>
  </sheetData>
  <mergeCells count="23">
    <mergeCell ref="A1:D1"/>
    <mergeCell ref="A2:E2"/>
    <mergeCell ref="B5:E5"/>
    <mergeCell ref="B6:C6"/>
    <mergeCell ref="D6:E6"/>
    <mergeCell ref="B7:C7"/>
    <mergeCell ref="D7:E7"/>
    <mergeCell ref="B8:C8"/>
    <mergeCell ref="D8:E8"/>
    <mergeCell ref="B9:C9"/>
    <mergeCell ref="D9:E9"/>
    <mergeCell ref="B10:C10"/>
    <mergeCell ref="D10:E10"/>
    <mergeCell ref="B11:E11"/>
    <mergeCell ref="B12:E12"/>
    <mergeCell ref="B13:E13"/>
    <mergeCell ref="B14:E14"/>
    <mergeCell ref="A5:A10"/>
    <mergeCell ref="A12:A14"/>
    <mergeCell ref="A15:A26"/>
    <mergeCell ref="B16:B18"/>
    <mergeCell ref="B19:B21"/>
    <mergeCell ref="B22:B24"/>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130" zoomScaleNormal="130" workbookViewId="0">
      <selection activeCell="J9" sqref="J9"/>
    </sheetView>
  </sheetViews>
  <sheetFormatPr defaultColWidth="10" defaultRowHeight="13.5" outlineLevelCol="7"/>
  <cols>
    <col min="1" max="1" width="29.45" customWidth="1"/>
    <col min="2" max="2" width="10.175" customWidth="1"/>
    <col min="3" max="3" width="23.0666666666667" customWidth="1"/>
    <col min="4" max="4" width="11.725" customWidth="1"/>
    <col min="5" max="5" width="24.0166666666667" customWidth="1"/>
    <col min="6" max="6" width="10.45" customWidth="1"/>
    <col min="7" max="7" width="20.2166666666667" customWidth="1"/>
    <col min="8" max="8" width="10.9916666666667" customWidth="1"/>
    <col min="9" max="9" width="9.76666666666667" customWidth="1"/>
  </cols>
  <sheetData>
    <row r="1" ht="6.9" customHeight="1" spans="1:8">
      <c r="A1" s="22"/>
      <c r="H1" s="138"/>
    </row>
    <row r="2" ht="24.15" customHeight="1" spans="1:8">
      <c r="A2" s="139" t="s">
        <v>6</v>
      </c>
      <c r="B2" s="139"/>
      <c r="C2" s="139"/>
      <c r="D2" s="139"/>
      <c r="E2" s="139"/>
      <c r="F2" s="139"/>
      <c r="G2" s="139"/>
      <c r="H2" s="139"/>
    </row>
    <row r="3" ht="17.25" customHeight="1" spans="1:8">
      <c r="A3" s="24" t="s">
        <v>28</v>
      </c>
      <c r="B3" s="24"/>
      <c r="C3" s="24"/>
      <c r="D3" s="24"/>
      <c r="E3" s="24"/>
      <c r="F3" s="24"/>
      <c r="G3" s="25" t="s">
        <v>29</v>
      </c>
      <c r="H3" s="25"/>
    </row>
    <row r="4" ht="17.9" customHeight="1" spans="1:8">
      <c r="A4" s="26" t="s">
        <v>30</v>
      </c>
      <c r="B4" s="26"/>
      <c r="C4" s="26" t="s">
        <v>31</v>
      </c>
      <c r="D4" s="26"/>
      <c r="E4" s="26"/>
      <c r="F4" s="26"/>
      <c r="G4" s="26"/>
      <c r="H4" s="26"/>
    </row>
    <row r="5" ht="22.4" customHeight="1" spans="1:8">
      <c r="A5" s="26" t="s">
        <v>32</v>
      </c>
      <c r="B5" s="26" t="s">
        <v>33</v>
      </c>
      <c r="C5" s="26" t="s">
        <v>34</v>
      </c>
      <c r="D5" s="26" t="s">
        <v>33</v>
      </c>
      <c r="E5" s="26" t="s">
        <v>35</v>
      </c>
      <c r="F5" s="26" t="s">
        <v>33</v>
      </c>
      <c r="G5" s="26" t="s">
        <v>36</v>
      </c>
      <c r="H5" s="26" t="s">
        <v>33</v>
      </c>
    </row>
    <row r="6" ht="16.25" customHeight="1" spans="1:8">
      <c r="A6" s="49" t="s">
        <v>37</v>
      </c>
      <c r="B6" s="48">
        <v>12.9</v>
      </c>
      <c r="C6" s="29" t="s">
        <v>38</v>
      </c>
      <c r="D6" s="55"/>
      <c r="E6" s="49" t="s">
        <v>39</v>
      </c>
      <c r="F6" s="52">
        <v>12.9</v>
      </c>
      <c r="G6" s="29" t="s">
        <v>40</v>
      </c>
      <c r="H6" s="48"/>
    </row>
    <row r="7" ht="16.25" customHeight="1" spans="1:8">
      <c r="A7" s="29" t="s">
        <v>41</v>
      </c>
      <c r="B7" s="48">
        <v>12.9</v>
      </c>
      <c r="C7" s="29" t="s">
        <v>42</v>
      </c>
      <c r="D7" s="55"/>
      <c r="E7" s="29" t="s">
        <v>43</v>
      </c>
      <c r="F7" s="48"/>
      <c r="G7" s="29" t="s">
        <v>44</v>
      </c>
      <c r="H7" s="48">
        <v>12.9</v>
      </c>
    </row>
    <row r="8" ht="16.25" customHeight="1" spans="1:8">
      <c r="A8" s="49" t="s">
        <v>45</v>
      </c>
      <c r="B8" s="48"/>
      <c r="C8" s="29" t="s">
        <v>46</v>
      </c>
      <c r="D8" s="55"/>
      <c r="E8" s="29" t="s">
        <v>47</v>
      </c>
      <c r="F8" s="48">
        <v>12.9</v>
      </c>
      <c r="G8" s="29" t="s">
        <v>48</v>
      </c>
      <c r="H8" s="48"/>
    </row>
    <row r="9" ht="16.25" customHeight="1" spans="1:8">
      <c r="A9" s="29" t="s">
        <v>49</v>
      </c>
      <c r="B9" s="48"/>
      <c r="C9" s="29" t="s">
        <v>50</v>
      </c>
      <c r="D9" s="55"/>
      <c r="E9" s="29" t="s">
        <v>51</v>
      </c>
      <c r="F9" s="48"/>
      <c r="G9" s="29" t="s">
        <v>52</v>
      </c>
      <c r="H9" s="48"/>
    </row>
    <row r="10" ht="16.25" customHeight="1" spans="1:8">
      <c r="A10" s="29" t="s">
        <v>53</v>
      </c>
      <c r="B10" s="48"/>
      <c r="C10" s="29" t="s">
        <v>54</v>
      </c>
      <c r="D10" s="55">
        <v>12.9</v>
      </c>
      <c r="E10" s="49" t="s">
        <v>55</v>
      </c>
      <c r="F10" s="52"/>
      <c r="G10" s="29" t="s">
        <v>56</v>
      </c>
      <c r="H10" s="48"/>
    </row>
    <row r="11" ht="16.25" customHeight="1" spans="1:8">
      <c r="A11" s="29" t="s">
        <v>57</v>
      </c>
      <c r="B11" s="48"/>
      <c r="C11" s="29" t="s">
        <v>58</v>
      </c>
      <c r="D11" s="55"/>
      <c r="E11" s="29" t="s">
        <v>59</v>
      </c>
      <c r="F11" s="48"/>
      <c r="G11" s="29" t="s">
        <v>60</v>
      </c>
      <c r="H11" s="48"/>
    </row>
    <row r="12" ht="16.25" customHeight="1" spans="1:8">
      <c r="A12" s="29" t="s">
        <v>61</v>
      </c>
      <c r="B12" s="48"/>
      <c r="C12" s="29" t="s">
        <v>62</v>
      </c>
      <c r="D12" s="55"/>
      <c r="E12" s="29" t="s">
        <v>63</v>
      </c>
      <c r="F12" s="48"/>
      <c r="G12" s="29" t="s">
        <v>64</v>
      </c>
      <c r="H12" s="48"/>
    </row>
    <row r="13" ht="16.25" customHeight="1" spans="1:8">
      <c r="A13" s="29" t="s">
        <v>65</v>
      </c>
      <c r="B13" s="48"/>
      <c r="C13" s="29" t="s">
        <v>66</v>
      </c>
      <c r="D13" s="55"/>
      <c r="E13" s="29" t="s">
        <v>67</v>
      </c>
      <c r="F13" s="48"/>
      <c r="G13" s="29" t="s">
        <v>68</v>
      </c>
      <c r="H13" s="48"/>
    </row>
    <row r="14" ht="16.25" customHeight="1" spans="1:8">
      <c r="A14" s="29" t="s">
        <v>69</v>
      </c>
      <c r="B14" s="48"/>
      <c r="C14" s="29" t="s">
        <v>70</v>
      </c>
      <c r="D14" s="55"/>
      <c r="E14" s="29" t="s">
        <v>71</v>
      </c>
      <c r="F14" s="48"/>
      <c r="G14" s="29" t="s">
        <v>72</v>
      </c>
      <c r="H14" s="48"/>
    </row>
    <row r="15" ht="16.25" customHeight="1" spans="1:8">
      <c r="A15" s="29" t="s">
        <v>73</v>
      </c>
      <c r="B15" s="48"/>
      <c r="C15" s="29" t="s">
        <v>74</v>
      </c>
      <c r="D15" s="55"/>
      <c r="E15" s="29" t="s">
        <v>75</v>
      </c>
      <c r="F15" s="48"/>
      <c r="G15" s="29" t="s">
        <v>76</v>
      </c>
      <c r="H15" s="48"/>
    </row>
    <row r="16" ht="16.25" customHeight="1" spans="1:8">
      <c r="A16" s="29" t="s">
        <v>77</v>
      </c>
      <c r="B16" s="48"/>
      <c r="C16" s="29" t="s">
        <v>78</v>
      </c>
      <c r="D16" s="55"/>
      <c r="E16" s="29" t="s">
        <v>79</v>
      </c>
      <c r="F16" s="48"/>
      <c r="G16" s="29" t="s">
        <v>80</v>
      </c>
      <c r="H16" s="48"/>
    </row>
    <row r="17" ht="16.25" customHeight="1" spans="1:8">
      <c r="A17" s="29" t="s">
        <v>81</v>
      </c>
      <c r="B17" s="48"/>
      <c r="C17" s="29" t="s">
        <v>82</v>
      </c>
      <c r="D17" s="55"/>
      <c r="E17" s="29" t="s">
        <v>83</v>
      </c>
      <c r="F17" s="48"/>
      <c r="G17" s="29" t="s">
        <v>84</v>
      </c>
      <c r="H17" s="48"/>
    </row>
    <row r="18" ht="16.25" customHeight="1" spans="1:8">
      <c r="A18" s="29" t="s">
        <v>85</v>
      </c>
      <c r="B18" s="48"/>
      <c r="C18" s="29" t="s">
        <v>86</v>
      </c>
      <c r="D18" s="55"/>
      <c r="E18" s="29" t="s">
        <v>87</v>
      </c>
      <c r="F18" s="48"/>
      <c r="G18" s="29" t="s">
        <v>88</v>
      </c>
      <c r="H18" s="48"/>
    </row>
    <row r="19" ht="16.25" customHeight="1" spans="1:8">
      <c r="A19" s="29" t="s">
        <v>89</v>
      </c>
      <c r="B19" s="48"/>
      <c r="C19" s="29" t="s">
        <v>90</v>
      </c>
      <c r="D19" s="55"/>
      <c r="E19" s="29" t="s">
        <v>91</v>
      </c>
      <c r="F19" s="48"/>
      <c r="G19" s="29" t="s">
        <v>92</v>
      </c>
      <c r="H19" s="48"/>
    </row>
    <row r="20" ht="16.25" customHeight="1" spans="1:8">
      <c r="A20" s="49" t="s">
        <v>93</v>
      </c>
      <c r="B20" s="52"/>
      <c r="C20" s="29" t="s">
        <v>94</v>
      </c>
      <c r="D20" s="55"/>
      <c r="E20" s="29" t="s">
        <v>95</v>
      </c>
      <c r="F20" s="48"/>
      <c r="G20" s="29"/>
      <c r="H20" s="48"/>
    </row>
    <row r="21" ht="16.25" customHeight="1" spans="1:8">
      <c r="A21" s="49" t="s">
        <v>96</v>
      </c>
      <c r="B21" s="52"/>
      <c r="C21" s="29" t="s">
        <v>97</v>
      </c>
      <c r="D21" s="55"/>
      <c r="E21" s="49" t="s">
        <v>98</v>
      </c>
      <c r="F21" s="52"/>
      <c r="G21" s="29"/>
      <c r="H21" s="48"/>
    </row>
    <row r="22" ht="16.25" customHeight="1" spans="1:8">
      <c r="A22" s="49" t="s">
        <v>99</v>
      </c>
      <c r="B22" s="52"/>
      <c r="C22" s="29" t="s">
        <v>100</v>
      </c>
      <c r="D22" s="55"/>
      <c r="E22" s="29"/>
      <c r="F22" s="29"/>
      <c r="G22" s="29"/>
      <c r="H22" s="48"/>
    </row>
    <row r="23" ht="16.25" customHeight="1" spans="1:8">
      <c r="A23" s="49" t="s">
        <v>101</v>
      </c>
      <c r="B23" s="52"/>
      <c r="C23" s="29" t="s">
        <v>102</v>
      </c>
      <c r="D23" s="55"/>
      <c r="E23" s="29"/>
      <c r="F23" s="29"/>
      <c r="G23" s="29"/>
      <c r="H23" s="48"/>
    </row>
    <row r="24" ht="16.25" customHeight="1" spans="1:8">
      <c r="A24" s="49" t="s">
        <v>103</v>
      </c>
      <c r="B24" s="52"/>
      <c r="C24" s="29" t="s">
        <v>104</v>
      </c>
      <c r="D24" s="55"/>
      <c r="E24" s="29"/>
      <c r="F24" s="29"/>
      <c r="G24" s="29"/>
      <c r="H24" s="48"/>
    </row>
    <row r="25" ht="16.25" customHeight="1" spans="1:8">
      <c r="A25" s="29" t="s">
        <v>105</v>
      </c>
      <c r="B25" s="48"/>
      <c r="C25" s="29" t="s">
        <v>106</v>
      </c>
      <c r="D25" s="55"/>
      <c r="E25" s="29"/>
      <c r="F25" s="29"/>
      <c r="G25" s="29"/>
      <c r="H25" s="48"/>
    </row>
    <row r="26" ht="16.25" customHeight="1" spans="1:8">
      <c r="A26" s="29" t="s">
        <v>107</v>
      </c>
      <c r="B26" s="48"/>
      <c r="C26" s="29" t="s">
        <v>108</v>
      </c>
      <c r="D26" s="55"/>
      <c r="E26" s="29"/>
      <c r="F26" s="29"/>
      <c r="G26" s="29"/>
      <c r="H26" s="48"/>
    </row>
    <row r="27" ht="16.25" customHeight="1" spans="1:8">
      <c r="A27" s="29" t="s">
        <v>109</v>
      </c>
      <c r="B27" s="48"/>
      <c r="C27" s="29" t="s">
        <v>110</v>
      </c>
      <c r="D27" s="55"/>
      <c r="E27" s="29"/>
      <c r="F27" s="29"/>
      <c r="G27" s="29"/>
      <c r="H27" s="48"/>
    </row>
    <row r="28" ht="16.25" customHeight="1" spans="1:8">
      <c r="A28" s="49" t="s">
        <v>111</v>
      </c>
      <c r="B28" s="52"/>
      <c r="C28" s="29" t="s">
        <v>112</v>
      </c>
      <c r="D28" s="55"/>
      <c r="E28" s="29"/>
      <c r="F28" s="29"/>
      <c r="G28" s="29"/>
      <c r="H28" s="48"/>
    </row>
    <row r="29" ht="16.25" customHeight="1" spans="1:8">
      <c r="A29" s="49" t="s">
        <v>113</v>
      </c>
      <c r="B29" s="52"/>
      <c r="C29" s="29" t="s">
        <v>114</v>
      </c>
      <c r="D29" s="55"/>
      <c r="E29" s="29"/>
      <c r="F29" s="29"/>
      <c r="G29" s="29"/>
      <c r="H29" s="48"/>
    </row>
    <row r="30" ht="16.25" customHeight="1" spans="1:8">
      <c r="A30" s="49" t="s">
        <v>115</v>
      </c>
      <c r="B30" s="52"/>
      <c r="C30" s="29" t="s">
        <v>116</v>
      </c>
      <c r="D30" s="55"/>
      <c r="E30" s="29"/>
      <c r="F30" s="29"/>
      <c r="G30" s="29"/>
      <c r="H30" s="48"/>
    </row>
    <row r="31" ht="16.25" customHeight="1" spans="1:8">
      <c r="A31" s="49" t="s">
        <v>117</v>
      </c>
      <c r="B31" s="52"/>
      <c r="C31" s="29" t="s">
        <v>118</v>
      </c>
      <c r="D31" s="55"/>
      <c r="E31" s="29"/>
      <c r="F31" s="29"/>
      <c r="G31" s="29"/>
      <c r="H31" s="48"/>
    </row>
    <row r="32" ht="16.25" customHeight="1" spans="1:8">
      <c r="A32" s="49" t="s">
        <v>119</v>
      </c>
      <c r="B32" s="52"/>
      <c r="C32" s="29" t="s">
        <v>120</v>
      </c>
      <c r="D32" s="55"/>
      <c r="E32" s="29"/>
      <c r="F32" s="29"/>
      <c r="G32" s="29"/>
      <c r="H32" s="48"/>
    </row>
    <row r="33" ht="16.25" customHeight="1" spans="1:8">
      <c r="A33" s="29"/>
      <c r="B33" s="29"/>
      <c r="C33" s="29" t="s">
        <v>121</v>
      </c>
      <c r="D33" s="55"/>
      <c r="E33" s="29"/>
      <c r="F33" s="29"/>
      <c r="G33" s="29"/>
      <c r="H33" s="29"/>
    </row>
    <row r="34" ht="16.25" customHeight="1" spans="1:8">
      <c r="A34" s="29"/>
      <c r="B34" s="29"/>
      <c r="C34" s="29" t="s">
        <v>122</v>
      </c>
      <c r="D34" s="55"/>
      <c r="E34" s="29"/>
      <c r="F34" s="29"/>
      <c r="G34" s="29"/>
      <c r="H34" s="29"/>
    </row>
    <row r="35" ht="16.25" customHeight="1" spans="1:8">
      <c r="A35" s="29"/>
      <c r="B35" s="29"/>
      <c r="C35" s="29" t="s">
        <v>123</v>
      </c>
      <c r="D35" s="55"/>
      <c r="E35" s="29"/>
      <c r="F35" s="29"/>
      <c r="G35" s="29"/>
      <c r="H35" s="29"/>
    </row>
    <row r="36" ht="16.25" customHeight="1" spans="1:8">
      <c r="A36" s="29"/>
      <c r="B36" s="29"/>
      <c r="C36" s="29"/>
      <c r="D36" s="29"/>
      <c r="E36" s="29"/>
      <c r="F36" s="29"/>
      <c r="G36" s="29"/>
      <c r="H36" s="29"/>
    </row>
    <row r="37" ht="16.25" customHeight="1" spans="1:8">
      <c r="A37" s="49" t="s">
        <v>124</v>
      </c>
      <c r="B37" s="52">
        <f>B32+B31+B30+B29+B28+B23+B22+B21+B20+B24+B6</f>
        <v>12.9</v>
      </c>
      <c r="C37" s="49" t="s">
        <v>125</v>
      </c>
      <c r="D37" s="52">
        <f>SUM(D6:D36)</f>
        <v>12.9</v>
      </c>
      <c r="E37" s="49" t="s">
        <v>125</v>
      </c>
      <c r="F37" s="52">
        <f>F21+F10+F6</f>
        <v>12.9</v>
      </c>
      <c r="G37" s="49" t="s">
        <v>125</v>
      </c>
      <c r="H37" s="52">
        <f>SUM(H6:H36)</f>
        <v>12.9</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zoomScale="130" zoomScaleNormal="130" workbookViewId="0">
      <selection activeCell="T8" sqref="T8"/>
    </sheetView>
  </sheetViews>
  <sheetFormatPr defaultColWidth="10" defaultRowHeight="13.5"/>
  <cols>
    <col min="1" max="1" width="8.71666666666667" customWidth="1"/>
    <col min="2" max="2" width="16.15" customWidth="1"/>
    <col min="3" max="3" width="5.76666666666667" customWidth="1"/>
    <col min="4" max="4" width="5.675" customWidth="1"/>
    <col min="5" max="5" width="4.61666666666667" customWidth="1"/>
    <col min="6" max="6" width="3.46666666666667" customWidth="1"/>
    <col min="7" max="7" width="3.36666666666667" customWidth="1"/>
    <col min="8" max="8" width="3.55833333333333" customWidth="1"/>
    <col min="9" max="9" width="3.85" customWidth="1"/>
    <col min="10" max="10" width="3.65" customWidth="1"/>
    <col min="11" max="11" width="3.26666666666667" customWidth="1"/>
    <col min="12" max="12" width="3.36666666666667" customWidth="1"/>
    <col min="13" max="13" width="3.75" customWidth="1"/>
    <col min="14" max="14" width="4.13333333333333" customWidth="1"/>
    <col min="15" max="15" width="3.75" customWidth="1"/>
    <col min="16" max="16" width="3.65833333333333" customWidth="1"/>
    <col min="17" max="18" width="7.69166666666667" customWidth="1"/>
    <col min="19" max="19" width="5.86666666666667" customWidth="1"/>
    <col min="20" max="25" width="7.69166666666667" customWidth="1"/>
    <col min="26" max="26" width="9.76666666666667" customWidth="1"/>
  </cols>
  <sheetData>
    <row r="1" ht="16.35" customHeight="1" spans="1:25">
      <c r="A1" s="22"/>
    </row>
    <row r="2" ht="33.6" customHeight="1" spans="1:25">
      <c r="A2" s="35" t="s">
        <v>7</v>
      </c>
      <c r="B2" s="35"/>
      <c r="C2" s="35"/>
      <c r="D2" s="35"/>
      <c r="E2" s="35"/>
      <c r="F2" s="35"/>
      <c r="G2" s="35"/>
      <c r="H2" s="35"/>
      <c r="I2" s="35"/>
      <c r="J2" s="35"/>
      <c r="K2" s="35"/>
      <c r="L2" s="35"/>
      <c r="M2" s="35"/>
      <c r="N2" s="35"/>
      <c r="O2" s="35"/>
      <c r="P2" s="35"/>
      <c r="Q2" s="35"/>
      <c r="R2" s="35"/>
      <c r="S2" s="35"/>
      <c r="T2" s="35"/>
      <c r="U2" s="35"/>
      <c r="V2" s="35"/>
      <c r="W2" s="35"/>
      <c r="X2" s="35"/>
      <c r="Y2" s="35"/>
    </row>
    <row r="3" ht="22.4" customHeight="1" spans="1:25">
      <c r="A3" s="24" t="s">
        <v>28</v>
      </c>
      <c r="B3" s="24"/>
      <c r="C3" s="24"/>
      <c r="D3" s="24"/>
      <c r="E3" s="24"/>
      <c r="F3" s="24"/>
      <c r="G3" s="24"/>
      <c r="H3" s="24"/>
      <c r="I3" s="24"/>
      <c r="J3" s="24"/>
      <c r="K3" s="24"/>
      <c r="L3" s="24"/>
      <c r="M3" s="24"/>
      <c r="N3" s="24"/>
      <c r="O3" s="24"/>
      <c r="P3" s="24"/>
      <c r="Q3" s="24"/>
      <c r="R3" s="24"/>
      <c r="S3" s="24"/>
      <c r="T3" s="24"/>
      <c r="U3" s="24"/>
      <c r="V3" s="24"/>
      <c r="W3" s="24"/>
      <c r="X3" s="25" t="s">
        <v>29</v>
      </c>
      <c r="Y3" s="25"/>
    </row>
    <row r="4" ht="22.4" customHeight="1" spans="1:25">
      <c r="A4" s="50" t="s">
        <v>126</v>
      </c>
      <c r="B4" s="50" t="s">
        <v>127</v>
      </c>
      <c r="C4" s="50" t="s">
        <v>128</v>
      </c>
      <c r="D4" s="50" t="s">
        <v>129</v>
      </c>
      <c r="E4" s="50"/>
      <c r="F4" s="50"/>
      <c r="G4" s="50"/>
      <c r="H4" s="50"/>
      <c r="I4" s="50"/>
      <c r="J4" s="50"/>
      <c r="K4" s="50"/>
      <c r="L4" s="50"/>
      <c r="M4" s="50"/>
      <c r="N4" s="50"/>
      <c r="O4" s="50"/>
      <c r="P4" s="50"/>
      <c r="Q4" s="50"/>
      <c r="R4" s="50"/>
      <c r="S4" s="50" t="s">
        <v>130</v>
      </c>
      <c r="T4" s="50"/>
      <c r="U4" s="50"/>
      <c r="V4" s="50"/>
      <c r="W4" s="50"/>
      <c r="X4" s="50"/>
      <c r="Y4" s="50"/>
    </row>
    <row r="5" ht="22.4" customHeight="1" spans="1:25">
      <c r="A5" s="50"/>
      <c r="B5" s="50"/>
      <c r="C5" s="50"/>
      <c r="D5" s="50" t="s">
        <v>131</v>
      </c>
      <c r="E5" s="50" t="s">
        <v>132</v>
      </c>
      <c r="F5" s="50" t="s">
        <v>133</v>
      </c>
      <c r="G5" s="50" t="s">
        <v>134</v>
      </c>
      <c r="H5" s="50" t="s">
        <v>135</v>
      </c>
      <c r="I5" s="50" t="s">
        <v>136</v>
      </c>
      <c r="J5" s="50" t="s">
        <v>137</v>
      </c>
      <c r="K5" s="50"/>
      <c r="L5" s="50"/>
      <c r="M5" s="50"/>
      <c r="N5" s="50" t="s">
        <v>138</v>
      </c>
      <c r="O5" s="50" t="s">
        <v>139</v>
      </c>
      <c r="P5" s="50" t="s">
        <v>140</v>
      </c>
      <c r="Q5" s="50" t="s">
        <v>141</v>
      </c>
      <c r="R5" s="50" t="s">
        <v>142</v>
      </c>
      <c r="S5" s="50" t="s">
        <v>131</v>
      </c>
      <c r="T5" s="50" t="s">
        <v>132</v>
      </c>
      <c r="U5" s="50" t="s">
        <v>133</v>
      </c>
      <c r="V5" s="50" t="s">
        <v>134</v>
      </c>
      <c r="W5" s="50" t="s">
        <v>135</v>
      </c>
      <c r="X5" s="50" t="s">
        <v>136</v>
      </c>
      <c r="Y5" s="50" t="s">
        <v>143</v>
      </c>
    </row>
    <row r="6" ht="49" customHeight="1" spans="1:25">
      <c r="A6" s="50"/>
      <c r="B6" s="50"/>
      <c r="C6" s="50"/>
      <c r="D6" s="50"/>
      <c r="E6" s="50"/>
      <c r="F6" s="50"/>
      <c r="G6" s="50"/>
      <c r="H6" s="50"/>
      <c r="I6" s="50"/>
      <c r="J6" s="50" t="s">
        <v>144</v>
      </c>
      <c r="K6" s="50" t="s">
        <v>145</v>
      </c>
      <c r="L6" s="50" t="s">
        <v>146</v>
      </c>
      <c r="M6" s="50" t="s">
        <v>135</v>
      </c>
      <c r="N6" s="50"/>
      <c r="O6" s="50"/>
      <c r="P6" s="50"/>
      <c r="Q6" s="50"/>
      <c r="R6" s="50"/>
      <c r="S6" s="50"/>
      <c r="T6" s="50"/>
      <c r="U6" s="50"/>
      <c r="V6" s="50"/>
      <c r="W6" s="50"/>
      <c r="X6" s="50"/>
      <c r="Y6" s="50"/>
    </row>
    <row r="7" ht="22.8" customHeight="1" spans="1:25">
      <c r="A7" s="49">
        <v>164001</v>
      </c>
      <c r="B7" s="49" t="s">
        <v>3</v>
      </c>
      <c r="C7" s="72">
        <f>D7+S7</f>
        <v>12.9</v>
      </c>
      <c r="D7" s="72">
        <f>SUM(E7:R7)</f>
        <v>12.9</v>
      </c>
      <c r="E7" s="72">
        <v>12.9</v>
      </c>
      <c r="F7" s="72"/>
      <c r="G7" s="72"/>
      <c r="H7" s="72"/>
      <c r="I7" s="72"/>
      <c r="J7" s="72"/>
      <c r="K7" s="72"/>
      <c r="L7" s="72"/>
      <c r="M7" s="72"/>
      <c r="N7" s="72"/>
      <c r="O7" s="72"/>
      <c r="P7" s="72"/>
      <c r="Q7" s="72"/>
      <c r="R7" s="72"/>
      <c r="S7" s="72"/>
      <c r="T7" s="72"/>
      <c r="U7" s="72"/>
      <c r="V7" s="72"/>
      <c r="W7" s="72"/>
      <c r="X7" s="72"/>
      <c r="Y7" s="72"/>
    </row>
    <row r="8" ht="22.8" customHeight="1" spans="1:25">
      <c r="A8" s="53"/>
      <c r="B8" s="53"/>
      <c r="C8" s="72"/>
      <c r="D8" s="72"/>
      <c r="E8" s="72"/>
      <c r="F8" s="72"/>
      <c r="G8" s="72"/>
      <c r="H8" s="72"/>
      <c r="I8" s="72"/>
      <c r="J8" s="72"/>
      <c r="K8" s="72"/>
      <c r="L8" s="72"/>
      <c r="M8" s="72"/>
      <c r="N8" s="72"/>
      <c r="O8" s="72"/>
      <c r="P8" s="72"/>
      <c r="Q8" s="72"/>
      <c r="R8" s="72"/>
      <c r="S8" s="72"/>
      <c r="T8" s="72"/>
      <c r="U8" s="72"/>
      <c r="V8" s="72"/>
      <c r="W8" s="72"/>
      <c r="X8" s="72"/>
      <c r="Y8" s="72"/>
    </row>
    <row r="9" ht="22.8" customHeight="1" spans="1:25">
      <c r="A9" s="114"/>
      <c r="B9" s="114"/>
      <c r="C9" s="72"/>
      <c r="D9" s="72"/>
      <c r="E9" s="48"/>
      <c r="F9" s="48"/>
      <c r="G9" s="48"/>
      <c r="H9" s="48"/>
      <c r="I9" s="48"/>
      <c r="J9" s="48"/>
      <c r="K9" s="48"/>
      <c r="L9" s="48"/>
      <c r="M9" s="48"/>
      <c r="N9" s="48"/>
      <c r="O9" s="48"/>
      <c r="P9" s="48"/>
      <c r="Q9" s="48"/>
      <c r="R9" s="48"/>
      <c r="S9" s="72"/>
      <c r="T9" s="48"/>
      <c r="U9" s="48"/>
      <c r="V9" s="48"/>
      <c r="W9" s="48"/>
      <c r="X9" s="48"/>
      <c r="Y9" s="48"/>
    </row>
    <row r="10" ht="16.35" customHeight="1"/>
    <row r="11" ht="16.35" customHeight="1" spans="1:25">
      <c r="G11" s="22"/>
    </row>
  </sheetData>
  <mergeCells count="27">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zoomScale="115" zoomScaleNormal="115" workbookViewId="0">
      <selection activeCell="A6" sqref="A6:D9"/>
    </sheetView>
  </sheetViews>
  <sheetFormatPr defaultColWidth="10" defaultRowHeight="13.5"/>
  <cols>
    <col min="1" max="1" width="4.61666666666667" customWidth="1"/>
    <col min="2" max="2" width="4.88333333333333" customWidth="1"/>
    <col min="3" max="3" width="5.01666666666667" customWidth="1"/>
    <col min="4" max="4" width="10.3166666666667" customWidth="1"/>
    <col min="5" max="5" width="15.65" customWidth="1"/>
    <col min="6" max="10" width="13.15" customWidth="1"/>
    <col min="11" max="11" width="9.76666666666667" customWidth="1"/>
  </cols>
  <sheetData>
    <row r="1" ht="16.35" customHeight="1" spans="1:10">
      <c r="A1" s="22"/>
    </row>
    <row r="2" ht="31.9" customHeight="1" spans="1:10">
      <c r="A2" s="35" t="s">
        <v>8</v>
      </c>
      <c r="B2" s="35"/>
      <c r="C2" s="35"/>
      <c r="D2" s="35"/>
      <c r="E2" s="35"/>
      <c r="F2" s="35"/>
      <c r="G2" s="35"/>
      <c r="H2" s="35"/>
      <c r="I2" s="35"/>
      <c r="J2" s="35"/>
    </row>
    <row r="3" ht="25" customHeight="1" spans="1:10">
      <c r="A3" s="131" t="s">
        <v>28</v>
      </c>
      <c r="B3" s="131"/>
      <c r="C3" s="131"/>
      <c r="D3" s="131"/>
      <c r="E3" s="131"/>
      <c r="F3" s="131"/>
      <c r="G3" s="131"/>
      <c r="H3" s="131"/>
      <c r="I3" s="131"/>
      <c r="J3" s="25" t="s">
        <v>29</v>
      </c>
    </row>
    <row r="4" ht="27.6" customHeight="1" spans="1:10">
      <c r="A4" s="26" t="s">
        <v>147</v>
      </c>
      <c r="B4" s="26"/>
      <c r="C4" s="26"/>
      <c r="D4" s="26" t="s">
        <v>148</v>
      </c>
      <c r="E4" s="26" t="s">
        <v>128</v>
      </c>
      <c r="F4" s="26" t="s">
        <v>149</v>
      </c>
      <c r="G4" s="26" t="s">
        <v>150</v>
      </c>
      <c r="H4" s="26" t="s">
        <v>151</v>
      </c>
      <c r="I4" s="26" t="s">
        <v>152</v>
      </c>
      <c r="J4" s="26" t="s">
        <v>153</v>
      </c>
    </row>
    <row r="5" ht="25.85" customHeight="1" spans="1:10">
      <c r="A5" s="26" t="s">
        <v>154</v>
      </c>
      <c r="B5" s="26" t="s">
        <v>155</v>
      </c>
      <c r="C5" s="26" t="s">
        <v>156</v>
      </c>
      <c r="D5" s="26"/>
      <c r="E5" s="26"/>
      <c r="F5" s="26"/>
      <c r="G5" s="26"/>
      <c r="H5" s="26"/>
      <c r="I5" s="26"/>
      <c r="J5" s="26"/>
    </row>
    <row r="6" ht="22.8" customHeight="1" spans="1:10">
      <c r="A6" s="70">
        <v>205</v>
      </c>
      <c r="B6" s="71"/>
      <c r="C6" s="71"/>
      <c r="D6" s="71" t="s">
        <v>157</v>
      </c>
      <c r="E6" s="132">
        <f t="shared" ref="E6:E9" si="0">F6+G6+H6+I6+J6</f>
        <v>12.9</v>
      </c>
      <c r="F6" s="94">
        <v>12.9</v>
      </c>
      <c r="G6" s="94"/>
      <c r="H6" s="94"/>
      <c r="I6" s="26"/>
      <c r="J6" s="26"/>
    </row>
    <row r="7" ht="25" customHeight="1" spans="1:10">
      <c r="A7" s="70">
        <v>205</v>
      </c>
      <c r="B7" s="146" t="s">
        <v>158</v>
      </c>
      <c r="C7" s="70"/>
      <c r="D7" s="71" t="s">
        <v>159</v>
      </c>
      <c r="E7" s="132">
        <f t="shared" si="0"/>
        <v>12.9</v>
      </c>
      <c r="F7" s="94">
        <v>12.9</v>
      </c>
      <c r="G7" s="94"/>
      <c r="H7" s="94"/>
      <c r="I7" s="26"/>
      <c r="J7" s="26"/>
    </row>
    <row r="8" ht="25" customHeight="1" spans="1:10">
      <c r="A8" s="70">
        <v>205</v>
      </c>
      <c r="B8" s="146" t="s">
        <v>158</v>
      </c>
      <c r="C8" s="146" t="s">
        <v>160</v>
      </c>
      <c r="D8" s="70" t="s">
        <v>161</v>
      </c>
      <c r="E8" s="132">
        <f t="shared" si="0"/>
        <v>12.9</v>
      </c>
      <c r="F8" s="94">
        <v>12.9</v>
      </c>
      <c r="G8" s="133"/>
      <c r="H8" s="133"/>
      <c r="I8" s="26"/>
      <c r="J8" s="26"/>
    </row>
    <row r="9" ht="25" customHeight="1" spans="1:10">
      <c r="A9" s="70"/>
      <c r="B9" s="70"/>
      <c r="C9" s="73"/>
      <c r="D9" s="74" t="s">
        <v>162</v>
      </c>
      <c r="E9" s="132">
        <f t="shared" si="0"/>
        <v>12.9</v>
      </c>
      <c r="F9" s="94">
        <v>12.9</v>
      </c>
      <c r="G9" s="133"/>
      <c r="H9" s="133"/>
      <c r="I9" s="26"/>
      <c r="J9" s="26"/>
    </row>
    <row r="10" ht="25" customHeight="1" spans="1:10">
      <c r="A10" s="70"/>
      <c r="B10" s="70"/>
      <c r="C10" s="73"/>
      <c r="D10" s="70"/>
      <c r="E10" s="132"/>
      <c r="F10" s="94"/>
      <c r="G10" s="133"/>
      <c r="H10" s="133"/>
      <c r="I10" s="38"/>
      <c r="J10" s="38"/>
    </row>
    <row r="11" ht="25" customHeight="1" spans="1:10">
      <c r="A11" s="70"/>
      <c r="B11" s="70"/>
      <c r="C11" s="70"/>
      <c r="D11" s="70"/>
      <c r="E11" s="132"/>
      <c r="F11" s="94"/>
      <c r="G11" s="133"/>
      <c r="H11" s="133"/>
      <c r="I11" s="134"/>
      <c r="J11" s="134"/>
    </row>
    <row r="12" ht="25" customHeight="1" spans="1:10">
      <c r="A12" s="70"/>
      <c r="B12" s="70"/>
      <c r="C12" s="70"/>
      <c r="D12" s="70"/>
      <c r="E12" s="132"/>
      <c r="F12" s="94"/>
      <c r="G12" s="133"/>
      <c r="H12" s="133"/>
      <c r="I12" s="134"/>
      <c r="J12" s="134"/>
    </row>
    <row r="13" ht="25" customHeight="1" spans="1:10">
      <c r="A13" s="70"/>
      <c r="B13" s="70"/>
      <c r="C13" s="70"/>
      <c r="D13" s="70"/>
      <c r="E13" s="132"/>
      <c r="F13" s="94"/>
      <c r="G13" s="133"/>
      <c r="H13" s="133"/>
      <c r="I13" s="135"/>
      <c r="J13" s="135"/>
    </row>
    <row r="14" ht="25" customHeight="1" spans="1:10">
      <c r="A14" s="70"/>
      <c r="B14" s="73"/>
      <c r="C14" s="70"/>
      <c r="D14" s="70"/>
      <c r="E14" s="132"/>
      <c r="F14" s="94"/>
      <c r="G14" s="133"/>
      <c r="H14" s="136"/>
      <c r="I14" s="128"/>
      <c r="J14" s="128"/>
    </row>
    <row r="15" ht="25" customHeight="1" spans="1:10">
      <c r="A15" s="70"/>
      <c r="B15" s="70"/>
      <c r="C15" s="70"/>
      <c r="D15" s="70"/>
      <c r="E15" s="132"/>
      <c r="F15" s="94"/>
      <c r="G15" s="133"/>
      <c r="H15" s="137"/>
      <c r="I15" s="130"/>
      <c r="J15" s="130"/>
    </row>
  </sheetData>
  <mergeCells count="10">
    <mergeCell ref="A2:J2"/>
    <mergeCell ref="A3:I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zoomScale="130" zoomScaleNormal="130" workbookViewId="0">
      <selection activeCell="I16" sqref="I16"/>
    </sheetView>
  </sheetViews>
  <sheetFormatPr defaultColWidth="10" defaultRowHeight="13.5"/>
  <cols>
    <col min="1" max="1" width="3.66666666666667" customWidth="1"/>
    <col min="2" max="2" width="4.75" customWidth="1"/>
    <col min="3" max="3" width="4.61666666666667" customWidth="1"/>
    <col min="4" max="4" width="20.0833333333333" customWidth="1"/>
    <col min="5" max="5" width="9.225" customWidth="1"/>
    <col min="6" max="7" width="7.18333333333333" customWidth="1"/>
    <col min="8" max="9" width="7.775" customWidth="1"/>
    <col min="10" max="11" width="7.18333333333333" customWidth="1"/>
    <col min="12" max="12" width="6.78333333333333" customWidth="1"/>
    <col min="13" max="15" width="7.18333333333333" customWidth="1"/>
    <col min="16" max="16" width="7.775" customWidth="1"/>
    <col min="17" max="17" width="7.05833333333333" customWidth="1"/>
    <col min="18" max="19" width="7.18333333333333" customWidth="1"/>
    <col min="20" max="21" width="9.76666666666667" customWidth="1"/>
  </cols>
  <sheetData>
    <row r="1" ht="16.35" customHeight="1" spans="1:19">
      <c r="A1" s="22"/>
    </row>
    <row r="2" ht="42.25" customHeight="1" spans="1:19">
      <c r="A2" s="35" t="s">
        <v>9</v>
      </c>
      <c r="B2" s="35"/>
      <c r="C2" s="35"/>
      <c r="D2" s="35"/>
      <c r="E2" s="35"/>
      <c r="F2" s="35"/>
      <c r="G2" s="35"/>
      <c r="H2" s="35"/>
      <c r="I2" s="35"/>
      <c r="J2" s="35"/>
      <c r="K2" s="35"/>
      <c r="L2" s="35"/>
      <c r="M2" s="35"/>
      <c r="N2" s="35"/>
      <c r="O2" s="35"/>
      <c r="P2" s="35"/>
      <c r="Q2" s="35"/>
      <c r="R2" s="35"/>
      <c r="S2" s="35"/>
    </row>
    <row r="3" ht="19.8" customHeight="1" spans="1:19">
      <c r="A3" s="24" t="s">
        <v>28</v>
      </c>
      <c r="B3" s="24"/>
      <c r="C3" s="24"/>
      <c r="D3" s="24"/>
      <c r="E3" s="24"/>
      <c r="F3" s="24"/>
      <c r="G3" s="24"/>
      <c r="H3" s="24"/>
      <c r="I3" s="24"/>
      <c r="J3" s="24"/>
      <c r="K3" s="24"/>
      <c r="L3" s="24"/>
      <c r="M3" s="24"/>
      <c r="N3" s="24"/>
      <c r="O3" s="24"/>
      <c r="P3" s="24"/>
      <c r="Q3" s="24"/>
      <c r="R3" s="25" t="s">
        <v>29</v>
      </c>
      <c r="S3" s="25"/>
    </row>
    <row r="4" ht="19.8" customHeight="1" spans="1:19">
      <c r="A4" s="26" t="s">
        <v>147</v>
      </c>
      <c r="B4" s="26"/>
      <c r="C4" s="26"/>
      <c r="D4" s="26" t="s">
        <v>148</v>
      </c>
      <c r="E4" s="50" t="s">
        <v>163</v>
      </c>
      <c r="F4" s="50" t="s">
        <v>164</v>
      </c>
      <c r="G4" s="50" t="s">
        <v>165</v>
      </c>
      <c r="H4" s="50" t="s">
        <v>166</v>
      </c>
      <c r="I4" s="50" t="s">
        <v>167</v>
      </c>
      <c r="J4" s="50" t="s">
        <v>168</v>
      </c>
      <c r="K4" s="50" t="s">
        <v>169</v>
      </c>
      <c r="L4" s="50" t="s">
        <v>170</v>
      </c>
      <c r="M4" s="50" t="s">
        <v>171</v>
      </c>
      <c r="N4" s="50" t="s">
        <v>172</v>
      </c>
      <c r="O4" s="50" t="s">
        <v>173</v>
      </c>
      <c r="P4" s="50" t="s">
        <v>174</v>
      </c>
      <c r="Q4" s="50" t="s">
        <v>175</v>
      </c>
      <c r="R4" s="50" t="s">
        <v>176</v>
      </c>
      <c r="S4" s="50" t="s">
        <v>177</v>
      </c>
    </row>
    <row r="5" ht="20.7" customHeight="1" spans="1:19">
      <c r="A5" s="50" t="s">
        <v>154</v>
      </c>
      <c r="B5" s="50" t="s">
        <v>155</v>
      </c>
      <c r="C5" s="50" t="s">
        <v>156</v>
      </c>
      <c r="D5" s="26"/>
      <c r="E5" s="50"/>
      <c r="F5" s="50"/>
      <c r="G5" s="50"/>
      <c r="H5" s="50"/>
      <c r="I5" s="50"/>
      <c r="J5" s="50"/>
      <c r="K5" s="50"/>
      <c r="L5" s="50"/>
      <c r="M5" s="50"/>
      <c r="N5" s="50"/>
      <c r="O5" s="50"/>
      <c r="P5" s="50"/>
      <c r="Q5" s="50"/>
      <c r="R5" s="50"/>
      <c r="S5" s="50"/>
    </row>
    <row r="6" ht="20" customHeight="1" spans="1:19">
      <c r="A6" s="70">
        <v>205</v>
      </c>
      <c r="B6" s="97"/>
      <c r="C6" s="97"/>
      <c r="D6" s="71" t="s">
        <v>157</v>
      </c>
      <c r="E6" s="124">
        <f t="shared" ref="E6:E9" si="0">F6+G6+H6+I6+J6+K6+L6+M6+N6+O6+P6+Q6+R6+S6</f>
        <v>12.9</v>
      </c>
      <c r="F6" s="124"/>
      <c r="G6" s="116">
        <v>12.9</v>
      </c>
      <c r="H6" s="116"/>
      <c r="I6" s="50"/>
      <c r="J6" s="50"/>
      <c r="K6" s="50"/>
      <c r="L6" s="50"/>
      <c r="M6" s="50"/>
      <c r="N6" s="50"/>
      <c r="O6" s="50"/>
      <c r="P6" s="50"/>
      <c r="Q6" s="50"/>
      <c r="R6" s="50"/>
      <c r="S6" s="50"/>
    </row>
    <row r="7" ht="20" customHeight="1" spans="1:19">
      <c r="A7" s="70">
        <v>205</v>
      </c>
      <c r="B7" s="146" t="s">
        <v>158</v>
      </c>
      <c r="C7" s="70"/>
      <c r="D7" s="71" t="s">
        <v>159</v>
      </c>
      <c r="E7" s="124">
        <f t="shared" si="0"/>
        <v>12.9</v>
      </c>
      <c r="F7" s="124"/>
      <c r="G7" s="116">
        <v>12.9</v>
      </c>
      <c r="H7" s="95"/>
      <c r="I7" s="50"/>
      <c r="J7" s="50"/>
      <c r="K7" s="50"/>
      <c r="L7" s="50"/>
      <c r="M7" s="50"/>
      <c r="N7" s="50"/>
      <c r="O7" s="50"/>
      <c r="P7" s="50"/>
      <c r="Q7" s="50"/>
      <c r="R7" s="50"/>
      <c r="S7" s="50"/>
    </row>
    <row r="8" ht="20" customHeight="1" spans="1:19">
      <c r="A8" s="70">
        <v>205</v>
      </c>
      <c r="B8" s="146" t="s">
        <v>158</v>
      </c>
      <c r="C8" s="146" t="s">
        <v>160</v>
      </c>
      <c r="D8" s="70" t="s">
        <v>161</v>
      </c>
      <c r="E8" s="124">
        <f t="shared" si="0"/>
        <v>12.9</v>
      </c>
      <c r="F8" s="124"/>
      <c r="G8" s="116">
        <v>12.9</v>
      </c>
      <c r="H8" s="95"/>
      <c r="I8" s="50"/>
      <c r="J8" s="50"/>
      <c r="K8" s="50"/>
      <c r="L8" s="50"/>
      <c r="M8" s="50"/>
      <c r="N8" s="50"/>
      <c r="O8" s="50"/>
      <c r="P8" s="50"/>
      <c r="Q8" s="50"/>
      <c r="R8" s="50"/>
      <c r="S8" s="50"/>
    </row>
    <row r="9" ht="20" customHeight="1" spans="1:19">
      <c r="A9" s="95"/>
      <c r="B9" s="95"/>
      <c r="C9" s="96"/>
      <c r="D9" s="74" t="s">
        <v>162</v>
      </c>
      <c r="E9" s="124">
        <f t="shared" si="0"/>
        <v>12.9</v>
      </c>
      <c r="F9" s="124"/>
      <c r="G9" s="116">
        <v>12.9</v>
      </c>
      <c r="H9" s="95"/>
      <c r="I9" s="50"/>
      <c r="J9" s="50"/>
      <c r="K9" s="50"/>
      <c r="L9" s="50"/>
      <c r="M9" s="50"/>
      <c r="N9" s="50"/>
      <c r="O9" s="50"/>
      <c r="P9" s="50"/>
      <c r="Q9" s="50"/>
      <c r="R9" s="50"/>
      <c r="S9" s="50"/>
    </row>
    <row r="10" ht="20" customHeight="1" spans="1:19">
      <c r="A10" s="95"/>
      <c r="B10" s="95"/>
      <c r="C10" s="96"/>
      <c r="D10" s="125"/>
      <c r="E10" s="124"/>
      <c r="F10" s="124"/>
      <c r="G10" s="95"/>
      <c r="H10" s="95"/>
      <c r="I10" s="52"/>
      <c r="J10" s="52"/>
      <c r="K10" s="52"/>
      <c r="L10" s="52"/>
      <c r="M10" s="52"/>
      <c r="N10" s="52"/>
      <c r="O10" s="52"/>
      <c r="P10" s="52"/>
      <c r="Q10" s="52"/>
      <c r="R10" s="52"/>
      <c r="S10" s="52"/>
    </row>
    <row r="11" ht="20" customHeight="1" spans="1:19">
      <c r="A11" s="95"/>
      <c r="B11" s="95"/>
      <c r="C11" s="95"/>
      <c r="D11" s="125"/>
      <c r="E11" s="124"/>
      <c r="F11" s="124"/>
      <c r="G11" s="95"/>
      <c r="H11" s="95"/>
      <c r="I11" s="52"/>
      <c r="J11" s="52"/>
      <c r="K11" s="52"/>
      <c r="L11" s="52"/>
      <c r="M11" s="52"/>
      <c r="N11" s="52"/>
      <c r="O11" s="52"/>
      <c r="P11" s="52"/>
      <c r="Q11" s="52"/>
      <c r="R11" s="52"/>
      <c r="S11" s="52"/>
    </row>
    <row r="12" ht="20" customHeight="1" spans="1:19">
      <c r="A12" s="95"/>
      <c r="B12" s="95"/>
      <c r="C12" s="95"/>
      <c r="D12" s="125"/>
      <c r="E12" s="124"/>
      <c r="F12" s="124"/>
      <c r="G12" s="95"/>
      <c r="H12" s="95"/>
      <c r="I12" s="126"/>
      <c r="J12" s="126"/>
      <c r="K12" s="126"/>
      <c r="L12" s="126"/>
      <c r="M12" s="126"/>
      <c r="N12" s="126"/>
      <c r="O12" s="126"/>
      <c r="P12" s="126"/>
      <c r="Q12" s="126"/>
      <c r="R12" s="126"/>
      <c r="S12" s="126"/>
    </row>
    <row r="13" ht="20" customHeight="1" spans="1:19">
      <c r="A13" s="95"/>
      <c r="B13" s="95"/>
      <c r="C13" s="96"/>
      <c r="D13" s="125"/>
      <c r="E13" s="124"/>
      <c r="F13" s="124"/>
      <c r="G13" s="95"/>
      <c r="H13" s="95"/>
      <c r="I13" s="60"/>
      <c r="J13" s="60"/>
      <c r="K13" s="60"/>
      <c r="L13" s="60"/>
      <c r="M13" s="60"/>
      <c r="N13" s="60"/>
      <c r="O13" s="60"/>
      <c r="P13" s="60"/>
      <c r="Q13" s="60"/>
      <c r="R13" s="60"/>
      <c r="S13" s="60"/>
    </row>
    <row r="14" ht="20" customHeight="1" spans="1:19">
      <c r="A14" s="95"/>
      <c r="B14" s="96"/>
      <c r="C14" s="95"/>
      <c r="D14" s="125"/>
      <c r="E14" s="124"/>
      <c r="F14" s="124"/>
      <c r="G14" s="127"/>
      <c r="H14" s="127"/>
      <c r="I14" s="128"/>
      <c r="J14" s="128"/>
      <c r="K14" s="128"/>
      <c r="L14" s="128"/>
      <c r="M14" s="128"/>
      <c r="N14" s="128"/>
      <c r="O14" s="128"/>
      <c r="P14" s="128"/>
      <c r="Q14" s="128"/>
      <c r="R14" s="128"/>
      <c r="S14" s="128"/>
    </row>
    <row r="15" ht="20" customHeight="1" spans="1:19">
      <c r="A15" s="95"/>
      <c r="B15" s="95"/>
      <c r="C15" s="95"/>
      <c r="D15" s="125"/>
      <c r="E15" s="124"/>
      <c r="F15" s="124"/>
      <c r="G15" s="129"/>
      <c r="H15" s="129"/>
      <c r="I15" s="130"/>
      <c r="J15" s="130"/>
      <c r="K15" s="130"/>
      <c r="L15" s="130"/>
      <c r="M15" s="130"/>
      <c r="N15" s="130"/>
      <c r="O15" s="130"/>
      <c r="P15" s="130"/>
      <c r="Q15" s="130"/>
      <c r="R15" s="130"/>
      <c r="S15" s="130"/>
    </row>
  </sheetData>
  <mergeCells count="20">
    <mergeCell ref="A2:S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zoomScale="130" zoomScaleNormal="130" workbookViewId="0">
      <selection activeCell="A6" sqref="A6:D9"/>
    </sheetView>
  </sheetViews>
  <sheetFormatPr defaultColWidth="10" defaultRowHeight="13.5"/>
  <cols>
    <col min="1" max="2" width="4.06666666666667" customWidth="1"/>
    <col min="3" max="3" width="4.21666666666667" customWidth="1"/>
    <col min="4" max="4" width="15.8833333333333" customWidth="1"/>
    <col min="5" max="5" width="8.95" customWidth="1"/>
    <col min="6" max="6" width="7.18333333333333" customWidth="1"/>
    <col min="7" max="7" width="6.24166666666667" customWidth="1"/>
    <col min="8" max="15" width="7.18333333333333" customWidth="1"/>
    <col min="16" max="16" width="6.69166666666667" customWidth="1"/>
    <col min="17" max="20" width="7.18333333333333" customWidth="1"/>
    <col min="21" max="22" width="9.76666666666667" customWidth="1"/>
  </cols>
  <sheetData>
    <row r="1" ht="16.35" customHeight="1" spans="1:20">
      <c r="A1" s="22"/>
    </row>
    <row r="2" ht="37.05" customHeight="1" spans="1:20">
      <c r="A2" s="35" t="s">
        <v>10</v>
      </c>
      <c r="B2" s="35"/>
      <c r="C2" s="35"/>
      <c r="D2" s="35"/>
      <c r="E2" s="35"/>
      <c r="F2" s="35"/>
      <c r="G2" s="35"/>
      <c r="H2" s="35"/>
      <c r="I2" s="35"/>
      <c r="J2" s="35"/>
      <c r="K2" s="35"/>
      <c r="L2" s="35"/>
      <c r="M2" s="35"/>
      <c r="N2" s="35"/>
      <c r="O2" s="35"/>
      <c r="P2" s="35"/>
      <c r="Q2" s="35"/>
      <c r="R2" s="35"/>
      <c r="S2" s="35"/>
      <c r="T2" s="35"/>
    </row>
    <row r="3" ht="24.15" customHeight="1" spans="1:20">
      <c r="A3" s="24" t="s">
        <v>28</v>
      </c>
      <c r="B3" s="24"/>
      <c r="C3" s="24"/>
      <c r="D3" s="24"/>
      <c r="E3" s="24"/>
      <c r="F3" s="24"/>
      <c r="G3" s="24"/>
      <c r="H3" s="24"/>
      <c r="I3" s="24"/>
      <c r="J3" s="24"/>
      <c r="K3" s="24"/>
      <c r="L3" s="24"/>
      <c r="M3" s="24"/>
      <c r="N3" s="24"/>
      <c r="O3" s="24"/>
      <c r="P3" s="24"/>
      <c r="Q3" s="24"/>
      <c r="R3" s="24"/>
      <c r="S3" s="25" t="s">
        <v>29</v>
      </c>
      <c r="T3" s="25"/>
    </row>
    <row r="4" ht="22.4" customHeight="1" spans="1:20">
      <c r="A4" s="50" t="s">
        <v>147</v>
      </c>
      <c r="B4" s="50"/>
      <c r="C4" s="50"/>
      <c r="D4" s="26" t="s">
        <v>148</v>
      </c>
      <c r="E4" s="50" t="s">
        <v>178</v>
      </c>
      <c r="F4" s="50" t="s">
        <v>149</v>
      </c>
      <c r="G4" s="50"/>
      <c r="H4" s="50"/>
      <c r="I4" s="50"/>
      <c r="J4" s="50" t="s">
        <v>150</v>
      </c>
      <c r="K4" s="50"/>
      <c r="L4" s="50"/>
      <c r="M4" s="50"/>
      <c r="N4" s="50"/>
      <c r="O4" s="50"/>
      <c r="P4" s="50"/>
      <c r="Q4" s="50"/>
      <c r="R4" s="50"/>
      <c r="S4" s="50"/>
      <c r="T4" s="50"/>
    </row>
    <row r="5" ht="39.65" customHeight="1" spans="1:20">
      <c r="A5" s="50" t="s">
        <v>154</v>
      </c>
      <c r="B5" s="50" t="s">
        <v>155</v>
      </c>
      <c r="C5" s="50" t="s">
        <v>156</v>
      </c>
      <c r="D5" s="26"/>
      <c r="E5" s="50"/>
      <c r="F5" s="50" t="s">
        <v>128</v>
      </c>
      <c r="G5" s="50" t="s">
        <v>179</v>
      </c>
      <c r="H5" s="50" t="s">
        <v>180</v>
      </c>
      <c r="I5" s="50" t="s">
        <v>172</v>
      </c>
      <c r="J5" s="50" t="s">
        <v>128</v>
      </c>
      <c r="K5" s="50" t="s">
        <v>181</v>
      </c>
      <c r="L5" s="50" t="s">
        <v>182</v>
      </c>
      <c r="M5" s="50" t="s">
        <v>183</v>
      </c>
      <c r="N5" s="50" t="s">
        <v>174</v>
      </c>
      <c r="O5" s="50" t="s">
        <v>184</v>
      </c>
      <c r="P5" s="50" t="s">
        <v>185</v>
      </c>
      <c r="Q5" s="50" t="s">
        <v>186</v>
      </c>
      <c r="R5" s="50" t="s">
        <v>170</v>
      </c>
      <c r="S5" s="50" t="s">
        <v>173</v>
      </c>
      <c r="T5" s="50" t="s">
        <v>177</v>
      </c>
    </row>
    <row r="6" ht="20" customHeight="1" spans="1:20">
      <c r="A6" s="70">
        <v>205</v>
      </c>
      <c r="B6" s="71"/>
      <c r="C6" s="71"/>
      <c r="D6" s="71" t="s">
        <v>157</v>
      </c>
      <c r="E6" s="116">
        <v>12.9</v>
      </c>
      <c r="F6" s="116">
        <v>12.9</v>
      </c>
      <c r="G6" s="94"/>
      <c r="H6" s="116">
        <v>12.9</v>
      </c>
      <c r="I6" s="116"/>
      <c r="J6" s="116"/>
      <c r="K6" s="116"/>
      <c r="L6" s="116"/>
      <c r="M6" s="50"/>
      <c r="N6" s="50"/>
      <c r="O6" s="50"/>
      <c r="P6" s="50"/>
      <c r="Q6" s="50"/>
      <c r="R6" s="50"/>
      <c r="S6" s="50"/>
      <c r="T6" s="50"/>
    </row>
    <row r="7" ht="20" customHeight="1" spans="1:20">
      <c r="A7" s="70">
        <v>205</v>
      </c>
      <c r="B7" s="146" t="s">
        <v>158</v>
      </c>
      <c r="C7" s="70"/>
      <c r="D7" s="71" t="s">
        <v>159</v>
      </c>
      <c r="E7" s="117">
        <v>12.9</v>
      </c>
      <c r="F7" s="117">
        <v>12.9</v>
      </c>
      <c r="G7" s="94"/>
      <c r="H7" s="117">
        <v>12.9</v>
      </c>
      <c r="I7" s="118"/>
      <c r="J7" s="118"/>
      <c r="K7" s="118"/>
      <c r="L7" s="118"/>
      <c r="M7" s="50"/>
      <c r="N7" s="50"/>
      <c r="O7" s="50"/>
      <c r="P7" s="50"/>
      <c r="Q7" s="50"/>
      <c r="R7" s="50"/>
      <c r="S7" s="50"/>
      <c r="T7" s="50"/>
    </row>
    <row r="8" ht="20" customHeight="1" spans="1:20">
      <c r="A8" s="70">
        <v>205</v>
      </c>
      <c r="B8" s="146" t="s">
        <v>158</v>
      </c>
      <c r="C8" s="146" t="s">
        <v>160</v>
      </c>
      <c r="D8" s="70" t="s">
        <v>161</v>
      </c>
      <c r="E8" s="117">
        <v>12.9</v>
      </c>
      <c r="F8" s="117">
        <v>12.9</v>
      </c>
      <c r="G8" s="94"/>
      <c r="H8" s="117">
        <v>12.9</v>
      </c>
      <c r="I8" s="118"/>
      <c r="J8" s="118"/>
      <c r="K8" s="118"/>
      <c r="L8" s="118"/>
      <c r="M8" s="50"/>
      <c r="N8" s="50"/>
      <c r="O8" s="50"/>
      <c r="P8" s="50"/>
      <c r="Q8" s="50"/>
      <c r="R8" s="50"/>
      <c r="S8" s="50"/>
      <c r="T8" s="50"/>
    </row>
    <row r="9" ht="20" customHeight="1" spans="1:20">
      <c r="A9" s="95"/>
      <c r="B9" s="95"/>
      <c r="C9" s="96"/>
      <c r="D9" s="74" t="s">
        <v>162</v>
      </c>
      <c r="E9" s="119">
        <v>12.9</v>
      </c>
      <c r="F9" s="119">
        <v>12.9</v>
      </c>
      <c r="G9" s="120"/>
      <c r="H9" s="117">
        <v>12.9</v>
      </c>
      <c r="I9" s="118"/>
      <c r="J9" s="118"/>
      <c r="K9" s="118"/>
      <c r="L9" s="118"/>
      <c r="M9" s="50"/>
      <c r="N9" s="50"/>
      <c r="O9" s="50"/>
      <c r="P9" s="50"/>
      <c r="Q9" s="50"/>
      <c r="R9" s="50"/>
      <c r="S9" s="50"/>
      <c r="T9" s="50"/>
    </row>
    <row r="10" ht="20" customHeight="1" spans="1:20">
      <c r="A10" s="95"/>
      <c r="B10" s="95"/>
      <c r="C10" s="96"/>
      <c r="D10" s="121"/>
      <c r="E10" s="94"/>
      <c r="F10" s="94"/>
      <c r="G10" s="94"/>
      <c r="H10" s="122"/>
      <c r="I10" s="118"/>
      <c r="J10" s="118"/>
      <c r="K10" s="118"/>
      <c r="L10" s="118"/>
      <c r="M10" s="50"/>
      <c r="N10" s="50"/>
      <c r="O10" s="50"/>
      <c r="P10" s="50"/>
      <c r="Q10" s="50"/>
      <c r="R10" s="50"/>
      <c r="S10" s="50"/>
      <c r="T10" s="50"/>
    </row>
    <row r="11" ht="20" customHeight="1" spans="1:20">
      <c r="A11" s="95"/>
      <c r="B11" s="95"/>
      <c r="C11" s="95"/>
      <c r="D11" s="121"/>
      <c r="E11" s="94"/>
      <c r="F11" s="94"/>
      <c r="G11" s="94"/>
      <c r="H11" s="122"/>
      <c r="I11" s="118"/>
      <c r="J11" s="118"/>
      <c r="K11" s="118"/>
      <c r="L11" s="118"/>
      <c r="M11" s="50"/>
      <c r="N11" s="50"/>
      <c r="O11" s="50"/>
      <c r="P11" s="50"/>
      <c r="Q11" s="50"/>
      <c r="R11" s="50"/>
      <c r="S11" s="50"/>
      <c r="T11" s="50"/>
    </row>
    <row r="12" ht="20" customHeight="1" spans="1:20">
      <c r="A12" s="95"/>
      <c r="B12" s="95"/>
      <c r="C12" s="95"/>
      <c r="D12" s="121"/>
      <c r="E12" s="94"/>
      <c r="F12" s="94"/>
      <c r="G12" s="94"/>
      <c r="H12" s="122"/>
      <c r="I12" s="118"/>
      <c r="J12" s="118"/>
      <c r="K12" s="118"/>
      <c r="L12" s="118"/>
      <c r="M12" s="50"/>
      <c r="N12" s="50"/>
      <c r="O12" s="50"/>
      <c r="P12" s="50"/>
      <c r="Q12" s="50"/>
      <c r="R12" s="50"/>
      <c r="S12" s="50"/>
      <c r="T12" s="50"/>
    </row>
    <row r="13" ht="20" customHeight="1" spans="1:20">
      <c r="A13" s="95"/>
      <c r="B13" s="95"/>
      <c r="C13" s="95"/>
      <c r="D13" s="121"/>
      <c r="E13" s="94"/>
      <c r="F13" s="94"/>
      <c r="G13" s="94"/>
      <c r="H13" s="117"/>
      <c r="I13" s="118"/>
      <c r="J13" s="118"/>
      <c r="K13" s="118"/>
      <c r="L13" s="118"/>
      <c r="M13" s="50"/>
      <c r="N13" s="50"/>
      <c r="O13" s="50"/>
      <c r="P13" s="50"/>
      <c r="Q13" s="50"/>
      <c r="R13" s="50"/>
      <c r="S13" s="50"/>
      <c r="T13" s="50"/>
    </row>
    <row r="14" ht="20" customHeight="1" spans="1:20">
      <c r="A14" s="95"/>
      <c r="B14" s="96"/>
      <c r="C14" s="95"/>
      <c r="D14" s="121"/>
      <c r="E14" s="94"/>
      <c r="F14" s="94"/>
      <c r="G14" s="94"/>
      <c r="H14" s="122"/>
      <c r="I14" s="118"/>
      <c r="J14" s="118"/>
      <c r="K14" s="118"/>
      <c r="L14" s="118"/>
      <c r="M14" s="50"/>
      <c r="N14" s="50"/>
      <c r="O14" s="50"/>
      <c r="P14" s="50"/>
      <c r="Q14" s="50"/>
      <c r="R14" s="50"/>
      <c r="S14" s="50"/>
      <c r="T14" s="50"/>
    </row>
    <row r="15" ht="20" customHeight="1" spans="1:20">
      <c r="A15" s="95"/>
      <c r="B15" s="95"/>
      <c r="C15" s="95"/>
      <c r="D15" s="121"/>
      <c r="E15" s="94"/>
      <c r="F15" s="94"/>
      <c r="G15" s="94"/>
      <c r="H15" s="122"/>
      <c r="I15" s="118"/>
      <c r="J15" s="118"/>
      <c r="K15" s="118"/>
      <c r="L15" s="118"/>
      <c r="M15" s="52"/>
      <c r="N15" s="52"/>
      <c r="O15" s="52"/>
      <c r="P15" s="52"/>
      <c r="Q15" s="52"/>
      <c r="R15" s="52"/>
      <c r="S15" s="52"/>
      <c r="T15" s="52"/>
    </row>
    <row r="16" ht="20" customHeight="1" spans="1:20">
      <c r="A16" s="49"/>
      <c r="B16" s="49"/>
      <c r="C16" s="49"/>
      <c r="D16" s="53"/>
      <c r="E16" s="72"/>
      <c r="F16" s="52"/>
      <c r="G16" s="52"/>
      <c r="H16" s="52"/>
      <c r="I16" s="52"/>
      <c r="J16" s="52"/>
      <c r="K16" s="52"/>
      <c r="L16" s="52"/>
      <c r="M16" s="52"/>
      <c r="N16" s="52"/>
      <c r="O16" s="52"/>
      <c r="P16" s="52"/>
      <c r="Q16" s="52"/>
      <c r="R16" s="52"/>
      <c r="S16" s="52"/>
      <c r="T16" s="52"/>
    </row>
    <row r="17" ht="20" customHeight="1" spans="1:20">
      <c r="A17" s="58"/>
      <c r="B17" s="58"/>
      <c r="C17" s="58"/>
      <c r="D17" s="54"/>
      <c r="E17" s="72"/>
      <c r="F17" s="52"/>
      <c r="G17" s="52"/>
      <c r="H17" s="52"/>
      <c r="I17" s="52"/>
      <c r="J17" s="52"/>
      <c r="K17" s="52"/>
      <c r="L17" s="52"/>
      <c r="M17" s="52"/>
      <c r="N17" s="52"/>
      <c r="O17" s="52"/>
      <c r="P17" s="52"/>
      <c r="Q17" s="52"/>
      <c r="R17" s="52"/>
      <c r="S17" s="52"/>
      <c r="T17" s="52"/>
    </row>
    <row r="18" ht="20" customHeight="1" spans="1:20">
      <c r="A18" s="59"/>
      <c r="B18" s="59"/>
      <c r="C18" s="59"/>
      <c r="D18" s="123"/>
      <c r="E18" s="55"/>
      <c r="F18" s="48"/>
      <c r="G18" s="48"/>
      <c r="H18" s="48"/>
      <c r="I18" s="48"/>
      <c r="J18" s="48"/>
      <c r="K18" s="48"/>
      <c r="L18" s="48"/>
      <c r="M18" s="48"/>
      <c r="N18" s="48"/>
      <c r="O18" s="48"/>
      <c r="P18" s="48"/>
      <c r="Q18" s="48"/>
      <c r="R18" s="48"/>
      <c r="S18" s="48"/>
      <c r="T18" s="48"/>
    </row>
  </sheetData>
  <mergeCells count="8">
    <mergeCell ref="A2:T2"/>
    <mergeCell ref="A3:R3"/>
    <mergeCell ref="S3:T3"/>
    <mergeCell ref="A4:C4"/>
    <mergeCell ref="F4:I4"/>
    <mergeCell ref="J4:T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G8" sqref="G8"/>
    </sheetView>
  </sheetViews>
  <sheetFormatPr defaultColWidth="10" defaultRowHeight="13.5" outlineLevelCol="4"/>
  <cols>
    <col min="1" max="1" width="24.5666666666667" customWidth="1"/>
    <col min="2" max="2" width="16.0083333333333" customWidth="1"/>
    <col min="3" max="4" width="22.25" customWidth="1"/>
    <col min="5" max="5" width="0.133333333333333" customWidth="1"/>
    <col min="6" max="6" width="9.76666666666667" customWidth="1"/>
  </cols>
  <sheetData>
    <row r="1" ht="16.35" customHeight="1" spans="1:5">
      <c r="A1" s="22"/>
    </row>
    <row r="2" ht="31.9" customHeight="1" spans="1:5">
      <c r="A2" s="35" t="s">
        <v>11</v>
      </c>
      <c r="B2" s="35"/>
      <c r="C2" s="35"/>
      <c r="D2" s="35"/>
    </row>
    <row r="3" ht="18.95" customHeight="1" spans="1:5">
      <c r="A3" s="24" t="s">
        <v>28</v>
      </c>
      <c r="B3" s="24"/>
      <c r="C3" s="24"/>
      <c r="D3" s="25" t="s">
        <v>29</v>
      </c>
      <c r="E3" s="22"/>
    </row>
    <row r="4" ht="20.2" customHeight="1" spans="1:5">
      <c r="A4" s="26" t="s">
        <v>30</v>
      </c>
      <c r="B4" s="26"/>
      <c r="C4" s="26" t="s">
        <v>31</v>
      </c>
      <c r="D4" s="26"/>
      <c r="E4" s="37"/>
    </row>
    <row r="5" ht="20.2" customHeight="1" spans="1:5">
      <c r="A5" s="26" t="s">
        <v>32</v>
      </c>
      <c r="B5" s="26" t="s">
        <v>33</v>
      </c>
      <c r="C5" s="26" t="s">
        <v>32</v>
      </c>
      <c r="D5" s="26" t="s">
        <v>33</v>
      </c>
      <c r="E5" s="37"/>
    </row>
    <row r="6" ht="20.2" customHeight="1" spans="1:5">
      <c r="A6" s="49" t="s">
        <v>187</v>
      </c>
      <c r="B6" s="52">
        <f>B7+B10+B11+B12</f>
        <v>12.9</v>
      </c>
      <c r="C6" s="49" t="s">
        <v>188</v>
      </c>
      <c r="D6" s="72">
        <v>12.9</v>
      </c>
      <c r="E6" s="46"/>
    </row>
    <row r="7" ht="20.2" customHeight="1" spans="1:5">
      <c r="A7" s="29" t="s">
        <v>189</v>
      </c>
      <c r="B7" s="48">
        <v>12.9</v>
      </c>
      <c r="C7" s="29" t="s">
        <v>38</v>
      </c>
      <c r="D7" s="55"/>
      <c r="E7" s="46"/>
    </row>
    <row r="8" ht="20.2" customHeight="1" spans="1:5">
      <c r="A8" s="114" t="s">
        <v>190</v>
      </c>
      <c r="B8" s="48"/>
      <c r="C8" s="29" t="s">
        <v>42</v>
      </c>
      <c r="D8" s="55"/>
      <c r="E8" s="46"/>
    </row>
    <row r="9" ht="31.05" customHeight="1" spans="1:5">
      <c r="A9" s="114" t="s">
        <v>191</v>
      </c>
      <c r="B9" s="48"/>
      <c r="C9" s="29" t="s">
        <v>46</v>
      </c>
      <c r="D9" s="55"/>
      <c r="E9" s="46"/>
    </row>
    <row r="10" ht="20.2" customHeight="1" spans="1:5">
      <c r="A10" s="29" t="s">
        <v>192</v>
      </c>
      <c r="B10" s="48"/>
      <c r="C10" s="29" t="s">
        <v>50</v>
      </c>
      <c r="D10" s="55"/>
      <c r="E10" s="46"/>
    </row>
    <row r="11" ht="20.2" customHeight="1" spans="1:5">
      <c r="A11" s="29" t="s">
        <v>193</v>
      </c>
      <c r="B11" s="48"/>
      <c r="C11" s="29" t="s">
        <v>54</v>
      </c>
      <c r="D11" s="55">
        <v>12.9</v>
      </c>
      <c r="E11" s="46"/>
    </row>
    <row r="12" ht="20.2" customHeight="1" spans="1:5">
      <c r="A12" s="29" t="s">
        <v>194</v>
      </c>
      <c r="B12" s="48"/>
      <c r="C12" s="29" t="s">
        <v>58</v>
      </c>
      <c r="D12" s="55"/>
      <c r="E12" s="46"/>
    </row>
    <row r="13" ht="20.2" customHeight="1" spans="1:5">
      <c r="A13" s="49" t="s">
        <v>195</v>
      </c>
      <c r="B13" s="52">
        <f>B14+B15+B16+B17</f>
        <v>0</v>
      </c>
      <c r="C13" s="29" t="s">
        <v>62</v>
      </c>
      <c r="D13" s="55"/>
      <c r="E13" s="46"/>
    </row>
    <row r="14" ht="20.2" customHeight="1" spans="1:5">
      <c r="A14" s="29" t="s">
        <v>189</v>
      </c>
      <c r="B14" s="48"/>
      <c r="C14" s="29" t="s">
        <v>66</v>
      </c>
      <c r="D14" s="55"/>
      <c r="E14" s="46"/>
    </row>
    <row r="15" ht="20.2" customHeight="1" spans="1:5">
      <c r="A15" s="29" t="s">
        <v>192</v>
      </c>
      <c r="B15" s="48"/>
      <c r="C15" s="29" t="s">
        <v>70</v>
      </c>
      <c r="D15" s="55"/>
      <c r="E15" s="46"/>
    </row>
    <row r="16" ht="20.2" customHeight="1" spans="1:5">
      <c r="A16" s="29" t="s">
        <v>193</v>
      </c>
      <c r="B16" s="48"/>
      <c r="C16" s="29" t="s">
        <v>74</v>
      </c>
      <c r="D16" s="55"/>
      <c r="E16" s="46"/>
    </row>
    <row r="17" ht="20.2" customHeight="1" spans="1:5">
      <c r="A17" s="29" t="s">
        <v>194</v>
      </c>
      <c r="B17" s="48"/>
      <c r="C17" s="29" t="s">
        <v>78</v>
      </c>
      <c r="D17" s="55"/>
      <c r="E17" s="46"/>
    </row>
    <row r="18" ht="20.2" customHeight="1" spans="1:5">
      <c r="A18" s="29"/>
      <c r="B18" s="48"/>
      <c r="C18" s="29" t="s">
        <v>82</v>
      </c>
      <c r="D18" s="55"/>
      <c r="E18" s="46"/>
    </row>
    <row r="19" ht="20.2" customHeight="1" spans="1:5">
      <c r="A19" s="29"/>
      <c r="B19" s="29"/>
      <c r="C19" s="29" t="s">
        <v>86</v>
      </c>
      <c r="D19" s="55"/>
      <c r="E19" s="46"/>
    </row>
    <row r="20" ht="20.2" customHeight="1" spans="1:5">
      <c r="A20" s="29"/>
      <c r="B20" s="29"/>
      <c r="C20" s="29" t="s">
        <v>90</v>
      </c>
      <c r="D20" s="55"/>
      <c r="E20" s="46"/>
    </row>
    <row r="21" ht="20.2" customHeight="1" spans="1:5">
      <c r="A21" s="29"/>
      <c r="B21" s="29"/>
      <c r="C21" s="29" t="s">
        <v>94</v>
      </c>
      <c r="D21" s="55"/>
      <c r="E21" s="46"/>
    </row>
    <row r="22" ht="20.2" customHeight="1" spans="1:5">
      <c r="A22" s="29"/>
      <c r="B22" s="29"/>
      <c r="C22" s="29" t="s">
        <v>97</v>
      </c>
      <c r="D22" s="55"/>
      <c r="E22" s="46"/>
    </row>
    <row r="23" ht="20.2" customHeight="1" spans="1:5">
      <c r="A23" s="29"/>
      <c r="B23" s="29"/>
      <c r="C23" s="29" t="s">
        <v>100</v>
      </c>
      <c r="D23" s="55"/>
      <c r="E23" s="46"/>
    </row>
    <row r="24" ht="20.2" customHeight="1" spans="1:5">
      <c r="A24" s="29"/>
      <c r="B24" s="29"/>
      <c r="C24" s="29" t="s">
        <v>102</v>
      </c>
      <c r="D24" s="55"/>
      <c r="E24" s="46"/>
    </row>
    <row r="25" ht="20.2" customHeight="1" spans="1:5">
      <c r="A25" s="29"/>
      <c r="B25" s="29"/>
      <c r="C25" s="29" t="s">
        <v>104</v>
      </c>
      <c r="D25" s="55"/>
      <c r="E25" s="46"/>
    </row>
    <row r="26" ht="20.2" customHeight="1" spans="1:5">
      <c r="A26" s="29"/>
      <c r="B26" s="29"/>
      <c r="C26" s="29" t="s">
        <v>106</v>
      </c>
      <c r="D26" s="55"/>
      <c r="E26" s="46"/>
    </row>
    <row r="27" ht="20.2" customHeight="1" spans="1:5">
      <c r="A27" s="29"/>
      <c r="B27" s="29"/>
      <c r="C27" s="29" t="s">
        <v>108</v>
      </c>
      <c r="D27" s="55"/>
      <c r="E27" s="46"/>
    </row>
    <row r="28" ht="20.2" customHeight="1" spans="1:5">
      <c r="A28" s="29"/>
      <c r="B28" s="29"/>
      <c r="C28" s="29" t="s">
        <v>110</v>
      </c>
      <c r="D28" s="55"/>
      <c r="E28" s="46"/>
    </row>
    <row r="29" ht="20.2" customHeight="1" spans="1:5">
      <c r="A29" s="29"/>
      <c r="B29" s="29"/>
      <c r="C29" s="29" t="s">
        <v>112</v>
      </c>
      <c r="D29" s="55"/>
      <c r="E29" s="46"/>
    </row>
    <row r="30" ht="20.2" customHeight="1" spans="1:5">
      <c r="A30" s="29"/>
      <c r="B30" s="29"/>
      <c r="C30" s="29" t="s">
        <v>114</v>
      </c>
      <c r="D30" s="55"/>
      <c r="E30" s="46"/>
    </row>
    <row r="31" ht="20.2" customHeight="1" spans="1:5">
      <c r="A31" s="29"/>
      <c r="B31" s="29"/>
      <c r="C31" s="29" t="s">
        <v>116</v>
      </c>
      <c r="D31" s="55"/>
      <c r="E31" s="46"/>
    </row>
    <row r="32" ht="20.2" customHeight="1" spans="1:5">
      <c r="A32" s="29"/>
      <c r="B32" s="29"/>
      <c r="C32" s="29" t="s">
        <v>118</v>
      </c>
      <c r="D32" s="55"/>
      <c r="E32" s="46"/>
    </row>
    <row r="33" ht="20.2" customHeight="1" spans="1:5">
      <c r="A33" s="29"/>
      <c r="B33" s="29"/>
      <c r="C33" s="29" t="s">
        <v>120</v>
      </c>
      <c r="D33" s="55"/>
      <c r="E33" s="46"/>
    </row>
    <row r="34" ht="20.2" customHeight="1" spans="1:5">
      <c r="A34" s="29"/>
      <c r="B34" s="29"/>
      <c r="C34" s="29" t="s">
        <v>121</v>
      </c>
      <c r="D34" s="55"/>
      <c r="E34" s="46"/>
    </row>
    <row r="35" ht="20.2" customHeight="1" spans="1:5">
      <c r="A35" s="29"/>
      <c r="B35" s="29"/>
      <c r="C35" s="29" t="s">
        <v>122</v>
      </c>
      <c r="D35" s="55"/>
      <c r="E35" s="46"/>
    </row>
    <row r="36" ht="20.2" customHeight="1" spans="1:5">
      <c r="A36" s="29"/>
      <c r="B36" s="29"/>
      <c r="C36" s="29" t="s">
        <v>123</v>
      </c>
      <c r="D36" s="55"/>
      <c r="E36" s="46"/>
    </row>
    <row r="37" ht="20.2" customHeight="1" spans="1:5">
      <c r="A37" s="29"/>
      <c r="B37" s="29"/>
      <c r="C37" s="29"/>
      <c r="D37" s="29"/>
      <c r="E37" s="46"/>
    </row>
    <row r="38" ht="20.2" customHeight="1" spans="1:5">
      <c r="A38" s="49"/>
      <c r="B38" s="49"/>
      <c r="C38" s="49" t="s">
        <v>196</v>
      </c>
      <c r="D38" s="52"/>
      <c r="E38" s="115"/>
    </row>
    <row r="39" ht="20.2" customHeight="1" spans="1:5">
      <c r="A39" s="49"/>
      <c r="B39" s="49"/>
      <c r="C39" s="49"/>
      <c r="D39" s="49"/>
      <c r="E39" s="115"/>
    </row>
    <row r="40" ht="20.2" customHeight="1" spans="1:5">
      <c r="A40" s="50" t="s">
        <v>197</v>
      </c>
      <c r="B40" s="52">
        <f>B13+B6</f>
        <v>12.9</v>
      </c>
      <c r="C40" s="50" t="s">
        <v>198</v>
      </c>
      <c r="D40" s="72">
        <f>D38+D6</f>
        <v>12.9</v>
      </c>
      <c r="E40" s="115"/>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abSelected="1" workbookViewId="0">
      <selection activeCell="I12" sqref="I12"/>
    </sheetView>
  </sheetViews>
  <sheetFormatPr defaultColWidth="10" defaultRowHeight="13.5"/>
  <cols>
    <col min="1" max="2" width="4.88333333333333" customWidth="1"/>
    <col min="3" max="3" width="5.96666666666667" customWidth="1"/>
    <col min="4" max="5" width="16.4166666666667" customWidth="1"/>
    <col min="6" max="6" width="11.5333333333333" customWidth="1"/>
    <col min="7" max="7" width="12.4833333333333" customWidth="1"/>
    <col min="8" max="8" width="10.8583333333333" customWidth="1"/>
    <col min="9" max="9" width="14.6583333333333" customWidth="1"/>
    <col min="10" max="10" width="11.4" customWidth="1"/>
    <col min="11" max="11" width="19" customWidth="1"/>
    <col min="12" max="12" width="9.76666666666667" customWidth="1"/>
  </cols>
  <sheetData>
    <row r="1" ht="16.35" customHeight="1" spans="1:12">
      <c r="A1" s="22"/>
    </row>
    <row r="2" ht="43.1" customHeight="1" spans="1:12">
      <c r="A2" s="35" t="s">
        <v>12</v>
      </c>
      <c r="B2" s="35"/>
      <c r="C2" s="35"/>
      <c r="D2" s="35"/>
      <c r="E2" s="35"/>
      <c r="F2" s="35"/>
      <c r="G2" s="35"/>
      <c r="H2" s="35"/>
      <c r="I2" s="35"/>
      <c r="J2" s="35"/>
      <c r="K2" s="35"/>
    </row>
    <row r="3" ht="24.15" customHeight="1" spans="1:12">
      <c r="A3" s="24" t="s">
        <v>28</v>
      </c>
      <c r="B3" s="24"/>
      <c r="C3" s="24"/>
      <c r="D3" s="24"/>
      <c r="E3" s="24"/>
      <c r="F3" s="24"/>
      <c r="G3" s="24"/>
      <c r="H3" s="24"/>
      <c r="I3" s="24"/>
      <c r="J3" s="25" t="s">
        <v>29</v>
      </c>
      <c r="K3" s="25"/>
    </row>
    <row r="4" ht="25" customHeight="1" spans="1:12">
      <c r="A4" s="26" t="s">
        <v>147</v>
      </c>
      <c r="B4" s="26"/>
      <c r="C4" s="26"/>
      <c r="D4" s="26" t="s">
        <v>148</v>
      </c>
      <c r="E4" s="26" t="s">
        <v>128</v>
      </c>
      <c r="F4" s="26" t="s">
        <v>149</v>
      </c>
      <c r="G4" s="26"/>
      <c r="H4" s="26"/>
      <c r="I4" s="26"/>
      <c r="J4" s="26"/>
      <c r="K4" s="26" t="s">
        <v>150</v>
      </c>
    </row>
    <row r="5" ht="20.7" customHeight="1" spans="1:12">
      <c r="A5" s="26"/>
      <c r="B5" s="26"/>
      <c r="C5" s="26"/>
      <c r="D5" s="26"/>
      <c r="E5" s="26"/>
      <c r="F5" s="26" t="s">
        <v>131</v>
      </c>
      <c r="G5" s="26" t="s">
        <v>199</v>
      </c>
      <c r="H5" s="26"/>
      <c r="I5" s="26"/>
      <c r="J5" s="26" t="s">
        <v>200</v>
      </c>
      <c r="K5" s="26"/>
    </row>
    <row r="6" ht="28.45" customHeight="1" spans="1:12">
      <c r="A6" s="26" t="s">
        <v>154</v>
      </c>
      <c r="B6" s="26" t="s">
        <v>155</v>
      </c>
      <c r="C6" s="26" t="s">
        <v>156</v>
      </c>
      <c r="D6" s="26"/>
      <c r="E6" s="26"/>
      <c r="F6" s="26"/>
      <c r="G6" s="26" t="s">
        <v>179</v>
      </c>
      <c r="H6" s="26" t="s">
        <v>201</v>
      </c>
      <c r="I6" s="26" t="s">
        <v>172</v>
      </c>
      <c r="J6" s="26"/>
      <c r="K6" s="26"/>
    </row>
    <row r="7" ht="25" customHeight="1" spans="1:12">
      <c r="A7" s="70">
        <v>205</v>
      </c>
      <c r="B7" s="71"/>
      <c r="C7" s="71"/>
      <c r="D7" s="71" t="s">
        <v>157</v>
      </c>
      <c r="E7" s="94">
        <f>F7+K7</f>
        <v>12.9</v>
      </c>
      <c r="F7" s="94">
        <v>12.9</v>
      </c>
      <c r="G7" s="94"/>
      <c r="H7" s="99"/>
      <c r="I7" s="100"/>
      <c r="J7" s="94">
        <v>12.9</v>
      </c>
      <c r="K7" s="101"/>
      <c r="L7" s="102"/>
    </row>
    <row r="8" ht="25" customHeight="1" spans="1:12">
      <c r="A8" s="70">
        <v>205</v>
      </c>
      <c r="B8" s="146" t="s">
        <v>158</v>
      </c>
      <c r="C8" s="70"/>
      <c r="D8" s="71" t="s">
        <v>159</v>
      </c>
      <c r="E8" s="94">
        <f>F8+K8</f>
        <v>12.9</v>
      </c>
      <c r="F8" s="94">
        <v>12.9</v>
      </c>
      <c r="G8" s="94"/>
      <c r="H8" s="103"/>
      <c r="I8" s="100"/>
      <c r="J8" s="94">
        <v>12.9</v>
      </c>
      <c r="K8" s="104"/>
      <c r="L8" s="102"/>
    </row>
    <row r="9" ht="25" customHeight="1" spans="1:12">
      <c r="A9" s="70">
        <v>205</v>
      </c>
      <c r="B9" s="146" t="s">
        <v>158</v>
      </c>
      <c r="C9" s="146" t="s">
        <v>160</v>
      </c>
      <c r="D9" s="70" t="s">
        <v>161</v>
      </c>
      <c r="E9" s="94">
        <f>F9+K9</f>
        <v>12.9</v>
      </c>
      <c r="F9" s="94">
        <v>12.9</v>
      </c>
      <c r="G9" s="94"/>
      <c r="H9" s="103"/>
      <c r="I9" s="100"/>
      <c r="J9" s="94">
        <v>12.9</v>
      </c>
      <c r="K9" s="104"/>
      <c r="L9" s="102"/>
    </row>
    <row r="10" ht="25" customHeight="1" spans="1:12">
      <c r="A10" s="95"/>
      <c r="B10" s="95"/>
      <c r="C10" s="96"/>
      <c r="D10" s="74" t="s">
        <v>162</v>
      </c>
      <c r="E10" s="94">
        <f>F10+K10</f>
        <v>12.9</v>
      </c>
      <c r="F10" s="94">
        <v>12.9</v>
      </c>
      <c r="G10" s="94"/>
      <c r="H10" s="105"/>
      <c r="I10" s="100"/>
      <c r="J10" s="94">
        <v>12.9</v>
      </c>
      <c r="K10" s="104"/>
      <c r="L10" s="102"/>
    </row>
    <row r="11" ht="25" customHeight="1" spans="1:12">
      <c r="A11" s="106"/>
      <c r="B11" s="106"/>
      <c r="C11" s="107"/>
      <c r="D11" s="108"/>
      <c r="E11" s="94"/>
      <c r="F11" s="94"/>
      <c r="G11" s="94"/>
      <c r="H11" s="94"/>
      <c r="I11" s="100"/>
      <c r="J11" s="100"/>
      <c r="K11" s="104"/>
      <c r="L11" s="102"/>
    </row>
    <row r="12" ht="25" customHeight="1" spans="1:12">
      <c r="A12" s="106"/>
      <c r="B12" s="106"/>
      <c r="C12" s="106"/>
      <c r="D12" s="108"/>
      <c r="E12" s="94"/>
      <c r="F12" s="94"/>
      <c r="G12" s="94"/>
      <c r="H12" s="94"/>
      <c r="I12" s="100"/>
      <c r="J12" s="100"/>
      <c r="K12" s="104"/>
      <c r="L12" s="102"/>
    </row>
    <row r="13" ht="25" customHeight="1" spans="1:12">
      <c r="A13" s="106"/>
      <c r="B13" s="106"/>
      <c r="C13" s="106"/>
      <c r="D13" s="108"/>
      <c r="E13" s="94"/>
      <c r="F13" s="94"/>
      <c r="G13" s="94"/>
      <c r="H13" s="94"/>
      <c r="I13" s="100"/>
      <c r="J13" s="100"/>
      <c r="K13" s="104"/>
      <c r="L13" s="102"/>
    </row>
    <row r="14" ht="25" customHeight="1" spans="1:12">
      <c r="A14" s="106"/>
      <c r="B14" s="106"/>
      <c r="C14" s="106"/>
      <c r="D14" s="108"/>
      <c r="E14" s="94"/>
      <c r="F14" s="94"/>
      <c r="G14" s="94"/>
      <c r="H14" s="94"/>
      <c r="I14" s="100"/>
      <c r="J14" s="100"/>
      <c r="K14" s="104"/>
      <c r="L14" s="102"/>
    </row>
    <row r="15" ht="25" customHeight="1" spans="1:12">
      <c r="A15" s="106"/>
      <c r="B15" s="107"/>
      <c r="C15" s="106"/>
      <c r="D15" s="108"/>
      <c r="E15" s="94"/>
      <c r="F15" s="94"/>
      <c r="G15" s="94"/>
      <c r="H15" s="94"/>
      <c r="I15" s="100"/>
      <c r="J15" s="100"/>
      <c r="K15" s="104"/>
      <c r="L15" s="102"/>
    </row>
    <row r="16" ht="25" customHeight="1" spans="1:12">
      <c r="A16" s="106"/>
      <c r="B16" s="106"/>
      <c r="C16" s="106"/>
      <c r="D16" s="109"/>
      <c r="E16" s="94"/>
      <c r="F16" s="94"/>
      <c r="G16" s="94"/>
      <c r="H16" s="94"/>
      <c r="I16" s="100"/>
      <c r="J16" s="100"/>
      <c r="K16" s="104"/>
      <c r="L16" s="102"/>
    </row>
    <row r="17" ht="25" customHeight="1" spans="1:11">
      <c r="A17" s="44"/>
      <c r="B17" s="44"/>
      <c r="C17" s="44"/>
      <c r="D17" s="110"/>
      <c r="E17" s="94"/>
      <c r="F17" s="94"/>
      <c r="G17" s="39"/>
      <c r="H17" s="39"/>
      <c r="I17" s="39"/>
      <c r="J17" s="39"/>
      <c r="K17" s="111"/>
    </row>
    <row r="18" ht="25" customHeight="1" spans="1:11">
      <c r="A18" s="112"/>
      <c r="B18" s="112"/>
      <c r="C18" s="112"/>
      <c r="D18" s="44"/>
      <c r="E18" s="94"/>
      <c r="F18" s="94"/>
      <c r="G18" s="113"/>
      <c r="H18" s="113"/>
      <c r="I18" s="113"/>
      <c r="J18" s="113"/>
      <c r="K18" s="113"/>
    </row>
  </sheetData>
  <mergeCells count="11">
    <mergeCell ref="A2:K2"/>
    <mergeCell ref="A3:I3"/>
    <mergeCell ref="J3:K3"/>
    <mergeCell ref="F4:J4"/>
    <mergeCell ref="G5:I5"/>
    <mergeCell ref="D4:D6"/>
    <mergeCell ref="E4:E6"/>
    <mergeCell ref="F5:F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  收支总表</vt:lpstr>
      <vt:lpstr>2  收入总表</vt:lpstr>
      <vt:lpstr>3  支出总表</vt:lpstr>
      <vt:lpstr>4  支出分类汇总表(政府预算)</vt:lpstr>
      <vt:lpstr>5  支出分类汇总表（部门预算）</vt:lpstr>
      <vt:lpstr>6  财政拨款收支总表</vt:lpstr>
      <vt:lpstr>7  一般公共预算支出表</vt:lpstr>
      <vt:lpstr>8  工资福利(政府预算)</vt:lpstr>
      <vt:lpstr>9工资福利（部门预算）</vt:lpstr>
      <vt:lpstr>10  个人和家庭(政府预算)</vt:lpstr>
      <vt:lpstr>11  个人和家庭（部门预算）</vt:lpstr>
      <vt:lpstr>12  商品服务(政府预算)</vt:lpstr>
      <vt:lpstr>13  商品服务（部门预算）</vt:lpstr>
      <vt:lpstr>14  三公经费</vt:lpstr>
      <vt:lpstr>15  政府性基金</vt:lpstr>
      <vt:lpstr>16  政府性基金(政府预算)</vt:lpstr>
      <vt:lpstr>17  政府性基金（部门预算）</vt:lpstr>
      <vt:lpstr>18  国有资本经营预算</vt:lpstr>
      <vt:lpstr>19  财政专户管理资金</vt:lpstr>
      <vt:lpstr>20  专项清单</vt:lpstr>
      <vt:lpstr>21  项目支出绩效目标表</vt:lpstr>
      <vt:lpstr>22  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cp:lastModifiedBy>
  <dcterms:created xsi:type="dcterms:W3CDTF">2022-04-15T06:41:00Z</dcterms:created>
  <dcterms:modified xsi:type="dcterms:W3CDTF">2026-06-17T00:58:26Z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AEEBACA3DF744CD386D1075BCBDA8B8D_13</vt:lpwstr>
  </property>
  <property fmtid="{D5CDD505-2E9C-101B-9397-08002B2CF9AE}" pid="3" name="KSOProductBuildVer">
    <vt:lpwstr>2052-12.1.0.26895</vt:lpwstr>
  </property>
  <property fmtid="{D5CDD505-2E9C-101B-9397-08002B2CF9AE}" pid="4" name="CalculationRule">
    <vt:i4>0</vt:i4>
  </property>
</Properties>
</file>